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N:\GRC\1.SERVIZI COMMERCIALI\PRODUTTORI\Procedure\Comunita_Energetiche\"/>
    </mc:Choice>
  </mc:AlternateContent>
  <bookViews>
    <workbookView xWindow="120" yWindow="60" windowWidth="17100" windowHeight="11388"/>
  </bookViews>
  <sheets>
    <sheet name="associazione_POD" sheetId="1" r:id="rId1"/>
    <sheet name="istruzioni compilazione" sheetId="3" r:id="rId2"/>
    <sheet name="esito_GdR" sheetId="2" state="hidden" r:id="rId3"/>
  </sheets>
  <definedNames>
    <definedName name="CONTROLLO">associazione_POD!$D$6</definedName>
    <definedName name="DATA">associazione_POD!$B$5</definedName>
    <definedName name="NR">associazione_POD!$A$12:$A$1012</definedName>
    <definedName name="P_IVA">associazione_POD!$C$6</definedName>
    <definedName name="RAG_SOC">associazione_POD!$B$6</definedName>
  </definedNames>
  <calcPr calcId="162913"/>
</workbook>
</file>

<file path=xl/calcChain.xml><?xml version="1.0" encoding="utf-8"?>
<calcChain xmlns="http://schemas.openxmlformats.org/spreadsheetml/2006/main">
  <c r="A1012" i="1" l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C1012" i="2" l="1"/>
  <c r="B1012" i="2" s="1"/>
  <c r="C1011" i="2"/>
  <c r="C1010" i="2"/>
  <c r="B1010" i="2" s="1"/>
  <c r="C1009" i="2"/>
  <c r="B1009" i="2" s="1"/>
  <c r="C1008" i="2"/>
  <c r="B1008" i="2" s="1"/>
  <c r="C1007" i="2"/>
  <c r="C1006" i="2"/>
  <c r="B1006" i="2" s="1"/>
  <c r="C1005" i="2"/>
  <c r="B1005" i="2" s="1"/>
  <c r="C1004" i="2"/>
  <c r="B1004" i="2" s="1"/>
  <c r="C1003" i="2"/>
  <c r="C1002" i="2"/>
  <c r="B1002" i="2" s="1"/>
  <c r="C1001" i="2"/>
  <c r="C1000" i="2"/>
  <c r="B1000" i="2" s="1"/>
  <c r="C999" i="2"/>
  <c r="C998" i="2"/>
  <c r="C997" i="2"/>
  <c r="B997" i="2" s="1"/>
  <c r="C996" i="2"/>
  <c r="B996" i="2" s="1"/>
  <c r="C995" i="2"/>
  <c r="C994" i="2"/>
  <c r="A994" i="2" s="1"/>
  <c r="C993" i="2"/>
  <c r="B993" i="2" s="1"/>
  <c r="C992" i="2"/>
  <c r="B992" i="2" s="1"/>
  <c r="C991" i="2"/>
  <c r="C990" i="2"/>
  <c r="B990" i="2" s="1"/>
  <c r="C989" i="2"/>
  <c r="B989" i="2" s="1"/>
  <c r="C988" i="2"/>
  <c r="B988" i="2" s="1"/>
  <c r="C987" i="2"/>
  <c r="C986" i="2"/>
  <c r="B986" i="2" s="1"/>
  <c r="C985" i="2"/>
  <c r="C984" i="2"/>
  <c r="B984" i="2" s="1"/>
  <c r="C983" i="2"/>
  <c r="C982" i="2"/>
  <c r="C981" i="2"/>
  <c r="B981" i="2" s="1"/>
  <c r="C980" i="2"/>
  <c r="B980" i="2" s="1"/>
  <c r="C979" i="2"/>
  <c r="C978" i="2"/>
  <c r="B978" i="2" s="1"/>
  <c r="C977" i="2"/>
  <c r="B977" i="2" s="1"/>
  <c r="C976" i="2"/>
  <c r="B976" i="2" s="1"/>
  <c r="C975" i="2"/>
  <c r="C974" i="2"/>
  <c r="B974" i="2" s="1"/>
  <c r="C973" i="2"/>
  <c r="B973" i="2" s="1"/>
  <c r="C972" i="2"/>
  <c r="B972" i="2" s="1"/>
  <c r="C971" i="2"/>
  <c r="C970" i="2"/>
  <c r="B970" i="2" s="1"/>
  <c r="C969" i="2"/>
  <c r="C968" i="2"/>
  <c r="B968" i="2" s="1"/>
  <c r="C967" i="2"/>
  <c r="C966" i="2"/>
  <c r="C965" i="2"/>
  <c r="B965" i="2" s="1"/>
  <c r="C964" i="2"/>
  <c r="B964" i="2" s="1"/>
  <c r="C963" i="2"/>
  <c r="C962" i="2"/>
  <c r="B962" i="2" s="1"/>
  <c r="C961" i="2"/>
  <c r="B961" i="2" s="1"/>
  <c r="C960" i="2"/>
  <c r="B960" i="2" s="1"/>
  <c r="C959" i="2"/>
  <c r="C958" i="2"/>
  <c r="B958" i="2" s="1"/>
  <c r="C957" i="2"/>
  <c r="B957" i="2" s="1"/>
  <c r="C956" i="2"/>
  <c r="B956" i="2" s="1"/>
  <c r="C955" i="2"/>
  <c r="C954" i="2"/>
  <c r="B954" i="2" s="1"/>
  <c r="C953" i="2"/>
  <c r="C952" i="2"/>
  <c r="B952" i="2" s="1"/>
  <c r="C951" i="2"/>
  <c r="C950" i="2"/>
  <c r="C949" i="2"/>
  <c r="B949" i="2" s="1"/>
  <c r="C948" i="2"/>
  <c r="B948" i="2" s="1"/>
  <c r="C947" i="2"/>
  <c r="C946" i="2"/>
  <c r="A946" i="2" s="1"/>
  <c r="C945" i="2"/>
  <c r="B945" i="2" s="1"/>
  <c r="C944" i="2"/>
  <c r="B944" i="2" s="1"/>
  <c r="C943" i="2"/>
  <c r="C942" i="2"/>
  <c r="B942" i="2" s="1"/>
  <c r="A942" i="2"/>
  <c r="C941" i="2"/>
  <c r="B941" i="2" s="1"/>
  <c r="C940" i="2"/>
  <c r="B940" i="2" s="1"/>
  <c r="C939" i="2"/>
  <c r="C938" i="2"/>
  <c r="B938" i="2" s="1"/>
  <c r="C937" i="2"/>
  <c r="C936" i="2"/>
  <c r="B936" i="2" s="1"/>
  <c r="C935" i="2"/>
  <c r="C934" i="2"/>
  <c r="C933" i="2"/>
  <c r="B933" i="2" s="1"/>
  <c r="C932" i="2"/>
  <c r="B932" i="2" s="1"/>
  <c r="C931" i="2"/>
  <c r="C930" i="2"/>
  <c r="B930" i="2" s="1"/>
  <c r="C929" i="2"/>
  <c r="B929" i="2" s="1"/>
  <c r="C928" i="2"/>
  <c r="B928" i="2" s="1"/>
  <c r="C927" i="2"/>
  <c r="C926" i="2"/>
  <c r="B926" i="2" s="1"/>
  <c r="C925" i="2"/>
  <c r="B925" i="2" s="1"/>
  <c r="C924" i="2"/>
  <c r="B924" i="2" s="1"/>
  <c r="C923" i="2"/>
  <c r="C922" i="2"/>
  <c r="B922" i="2" s="1"/>
  <c r="C921" i="2"/>
  <c r="C920" i="2"/>
  <c r="B920" i="2" s="1"/>
  <c r="C919" i="2"/>
  <c r="C918" i="2"/>
  <c r="C917" i="2"/>
  <c r="B917" i="2" s="1"/>
  <c r="C916" i="2"/>
  <c r="B916" i="2" s="1"/>
  <c r="C915" i="2"/>
  <c r="C914" i="2"/>
  <c r="A914" i="2" s="1"/>
  <c r="C913" i="2"/>
  <c r="B913" i="2" s="1"/>
  <c r="C912" i="2"/>
  <c r="B912" i="2" s="1"/>
  <c r="C911" i="2"/>
  <c r="C910" i="2"/>
  <c r="B910" i="2" s="1"/>
  <c r="C909" i="2"/>
  <c r="B909" i="2" s="1"/>
  <c r="C908" i="2"/>
  <c r="B908" i="2" s="1"/>
  <c r="C907" i="2"/>
  <c r="C906" i="2"/>
  <c r="B906" i="2" s="1"/>
  <c r="C905" i="2"/>
  <c r="C904" i="2"/>
  <c r="B904" i="2" s="1"/>
  <c r="C903" i="2"/>
  <c r="C902" i="2"/>
  <c r="C901" i="2"/>
  <c r="B901" i="2" s="1"/>
  <c r="C900" i="2"/>
  <c r="B900" i="2" s="1"/>
  <c r="C899" i="2"/>
  <c r="A899" i="2" s="1"/>
  <c r="C898" i="2"/>
  <c r="B898" i="2" s="1"/>
  <c r="C897" i="2"/>
  <c r="B897" i="2" s="1"/>
  <c r="C896" i="2"/>
  <c r="C895" i="2"/>
  <c r="A895" i="2" s="1"/>
  <c r="C894" i="2"/>
  <c r="C893" i="2"/>
  <c r="B893" i="2" s="1"/>
  <c r="C892" i="2"/>
  <c r="C891" i="2"/>
  <c r="C890" i="2"/>
  <c r="C889" i="2"/>
  <c r="B889" i="2" s="1"/>
  <c r="C888" i="2"/>
  <c r="C887" i="2"/>
  <c r="A887" i="2" s="1"/>
  <c r="C886" i="2"/>
  <c r="A886" i="2" s="1"/>
  <c r="C885" i="2"/>
  <c r="C884" i="2"/>
  <c r="C883" i="2"/>
  <c r="A883" i="2" s="1"/>
  <c r="C882" i="2"/>
  <c r="C881" i="2"/>
  <c r="C880" i="2"/>
  <c r="C879" i="2"/>
  <c r="C878" i="2"/>
  <c r="B878" i="2" s="1"/>
  <c r="C877" i="2"/>
  <c r="A877" i="2" s="1"/>
  <c r="C876" i="2"/>
  <c r="C875" i="2"/>
  <c r="A875" i="2" s="1"/>
  <c r="C874" i="2"/>
  <c r="C873" i="2"/>
  <c r="C872" i="2"/>
  <c r="B872" i="2" s="1"/>
  <c r="C871" i="2"/>
  <c r="C870" i="2"/>
  <c r="A870" i="2" s="1"/>
  <c r="C869" i="2"/>
  <c r="C868" i="2"/>
  <c r="B868" i="2" s="1"/>
  <c r="C867" i="2"/>
  <c r="A867" i="2" s="1"/>
  <c r="C866" i="2"/>
  <c r="B866" i="2" s="1"/>
  <c r="C865" i="2"/>
  <c r="B865" i="2" s="1"/>
  <c r="C864" i="2"/>
  <c r="C863" i="2"/>
  <c r="A863" i="2" s="1"/>
  <c r="C862" i="2"/>
  <c r="B862" i="2" s="1"/>
  <c r="C861" i="2"/>
  <c r="B861" i="2" s="1"/>
  <c r="C860" i="2"/>
  <c r="B860" i="2" s="1"/>
  <c r="C859" i="2"/>
  <c r="A859" i="2" s="1"/>
  <c r="C858" i="2"/>
  <c r="C857" i="2"/>
  <c r="A857" i="2" s="1"/>
  <c r="C856" i="2"/>
  <c r="B856" i="2" s="1"/>
  <c r="C855" i="2"/>
  <c r="A855" i="2" s="1"/>
  <c r="B855" i="2"/>
  <c r="C854" i="2"/>
  <c r="B854" i="2" s="1"/>
  <c r="C853" i="2"/>
  <c r="B853" i="2" s="1"/>
  <c r="C852" i="2"/>
  <c r="C851" i="2"/>
  <c r="A851" i="2" s="1"/>
  <c r="C850" i="2"/>
  <c r="C849" i="2"/>
  <c r="C848" i="2"/>
  <c r="B848" i="2" s="1"/>
  <c r="C847" i="2"/>
  <c r="C846" i="2"/>
  <c r="B846" i="2" s="1"/>
  <c r="C845" i="2"/>
  <c r="B845" i="2" s="1"/>
  <c r="A845" i="2"/>
  <c r="C844" i="2"/>
  <c r="B844" i="2" s="1"/>
  <c r="C843" i="2"/>
  <c r="B843" i="2" s="1"/>
  <c r="C842" i="2"/>
  <c r="C841" i="2"/>
  <c r="A841" i="2" s="1"/>
  <c r="C840" i="2"/>
  <c r="C839" i="2"/>
  <c r="B839" i="2" s="1"/>
  <c r="C838" i="2"/>
  <c r="C837" i="2"/>
  <c r="C836" i="2"/>
  <c r="B836" i="2" s="1"/>
  <c r="C835" i="2"/>
  <c r="B835" i="2" s="1"/>
  <c r="C834" i="2"/>
  <c r="C833" i="2"/>
  <c r="B833" i="2" s="1"/>
  <c r="C832" i="2"/>
  <c r="B832" i="2" s="1"/>
  <c r="C831" i="2"/>
  <c r="B831" i="2" s="1"/>
  <c r="C830" i="2"/>
  <c r="C829" i="2"/>
  <c r="B829" i="2" s="1"/>
  <c r="C828" i="2"/>
  <c r="B828" i="2" s="1"/>
  <c r="C827" i="2"/>
  <c r="B827" i="2" s="1"/>
  <c r="C826" i="2"/>
  <c r="C825" i="2"/>
  <c r="A825" i="2" s="1"/>
  <c r="C824" i="2"/>
  <c r="C823" i="2"/>
  <c r="B823" i="2" s="1"/>
  <c r="C822" i="2"/>
  <c r="C821" i="2"/>
  <c r="C820" i="2"/>
  <c r="B820" i="2" s="1"/>
  <c r="C819" i="2"/>
  <c r="B819" i="2" s="1"/>
  <c r="C818" i="2"/>
  <c r="C817" i="2"/>
  <c r="B817" i="2" s="1"/>
  <c r="C816" i="2"/>
  <c r="B816" i="2" s="1"/>
  <c r="C815" i="2"/>
  <c r="B815" i="2" s="1"/>
  <c r="C814" i="2"/>
  <c r="C813" i="2"/>
  <c r="B813" i="2" s="1"/>
  <c r="C812" i="2"/>
  <c r="B812" i="2" s="1"/>
  <c r="C811" i="2"/>
  <c r="B811" i="2" s="1"/>
  <c r="C810" i="2"/>
  <c r="C809" i="2"/>
  <c r="A809" i="2" s="1"/>
  <c r="C808" i="2"/>
  <c r="C807" i="2"/>
  <c r="B807" i="2" s="1"/>
  <c r="C806" i="2"/>
  <c r="C805" i="2"/>
  <c r="C804" i="2"/>
  <c r="B804" i="2" s="1"/>
  <c r="C803" i="2"/>
  <c r="B803" i="2" s="1"/>
  <c r="C802" i="2"/>
  <c r="C801" i="2"/>
  <c r="A801" i="2" s="1"/>
  <c r="C800" i="2"/>
  <c r="B800" i="2" s="1"/>
  <c r="C799" i="2"/>
  <c r="B799" i="2" s="1"/>
  <c r="C798" i="2"/>
  <c r="C797" i="2"/>
  <c r="B797" i="2" s="1"/>
  <c r="C796" i="2"/>
  <c r="B796" i="2" s="1"/>
  <c r="C795" i="2"/>
  <c r="B795" i="2" s="1"/>
  <c r="C794" i="2"/>
  <c r="C793" i="2"/>
  <c r="A793" i="2" s="1"/>
  <c r="C792" i="2"/>
  <c r="C791" i="2"/>
  <c r="B791" i="2" s="1"/>
  <c r="C790" i="2"/>
  <c r="A790" i="2" s="1"/>
  <c r="C789" i="2"/>
  <c r="A789" i="2" s="1"/>
  <c r="C788" i="2"/>
  <c r="C787" i="2"/>
  <c r="C786" i="2"/>
  <c r="A786" i="2" s="1"/>
  <c r="C785" i="2"/>
  <c r="A785" i="2" s="1"/>
  <c r="C784" i="2"/>
  <c r="C783" i="2"/>
  <c r="C782" i="2"/>
  <c r="A782" i="2" s="1"/>
  <c r="C781" i="2"/>
  <c r="A781" i="2" s="1"/>
  <c r="C780" i="2"/>
  <c r="C779" i="2"/>
  <c r="C778" i="2"/>
  <c r="A778" i="2" s="1"/>
  <c r="C777" i="2"/>
  <c r="A777" i="2" s="1"/>
  <c r="C776" i="2"/>
  <c r="C775" i="2"/>
  <c r="C774" i="2"/>
  <c r="A774" i="2" s="1"/>
  <c r="C773" i="2"/>
  <c r="A773" i="2" s="1"/>
  <c r="C772" i="2"/>
  <c r="C771" i="2"/>
  <c r="C770" i="2"/>
  <c r="A770" i="2" s="1"/>
  <c r="C769" i="2"/>
  <c r="A769" i="2" s="1"/>
  <c r="C768" i="2"/>
  <c r="C767" i="2"/>
  <c r="C766" i="2"/>
  <c r="A766" i="2" s="1"/>
  <c r="C765" i="2"/>
  <c r="A765" i="2" s="1"/>
  <c r="C764" i="2"/>
  <c r="C763" i="2"/>
  <c r="C762" i="2"/>
  <c r="A762" i="2" s="1"/>
  <c r="C761" i="2"/>
  <c r="A761" i="2" s="1"/>
  <c r="C760" i="2"/>
  <c r="C759" i="2"/>
  <c r="C758" i="2"/>
  <c r="A758" i="2" s="1"/>
  <c r="C757" i="2"/>
  <c r="A757" i="2" s="1"/>
  <c r="C756" i="2"/>
  <c r="C755" i="2"/>
  <c r="C754" i="2"/>
  <c r="A754" i="2" s="1"/>
  <c r="C753" i="2"/>
  <c r="A753" i="2" s="1"/>
  <c r="C752" i="2"/>
  <c r="C751" i="2"/>
  <c r="C750" i="2"/>
  <c r="A750" i="2" s="1"/>
  <c r="C749" i="2"/>
  <c r="C748" i="2"/>
  <c r="C747" i="2"/>
  <c r="C746" i="2"/>
  <c r="C745" i="2"/>
  <c r="A745" i="2" s="1"/>
  <c r="C744" i="2"/>
  <c r="C743" i="2"/>
  <c r="C742" i="2"/>
  <c r="A742" i="2" s="1"/>
  <c r="C741" i="2"/>
  <c r="C740" i="2"/>
  <c r="C739" i="2"/>
  <c r="C738" i="2"/>
  <c r="C737" i="2"/>
  <c r="A737" i="2" s="1"/>
  <c r="C736" i="2"/>
  <c r="C735" i="2"/>
  <c r="C734" i="2"/>
  <c r="A734" i="2" s="1"/>
  <c r="C733" i="2"/>
  <c r="C732" i="2"/>
  <c r="C731" i="2"/>
  <c r="C730" i="2"/>
  <c r="C729" i="2"/>
  <c r="A729" i="2" s="1"/>
  <c r="C728" i="2"/>
  <c r="C727" i="2"/>
  <c r="C726" i="2"/>
  <c r="A726" i="2" s="1"/>
  <c r="C725" i="2"/>
  <c r="C724" i="2"/>
  <c r="C723" i="2"/>
  <c r="C722" i="2"/>
  <c r="C721" i="2"/>
  <c r="A721" i="2" s="1"/>
  <c r="C720" i="2"/>
  <c r="C719" i="2"/>
  <c r="C718" i="2"/>
  <c r="A718" i="2" s="1"/>
  <c r="C717" i="2"/>
  <c r="C716" i="2"/>
  <c r="C715" i="2"/>
  <c r="C714" i="2"/>
  <c r="C713" i="2"/>
  <c r="A713" i="2" s="1"/>
  <c r="C712" i="2"/>
  <c r="C711" i="2"/>
  <c r="C710" i="2"/>
  <c r="C709" i="2"/>
  <c r="A709" i="2" s="1"/>
  <c r="C708" i="2"/>
  <c r="C707" i="2"/>
  <c r="C706" i="2"/>
  <c r="A706" i="2" s="1"/>
  <c r="C705" i="2"/>
  <c r="B705" i="2" s="1"/>
  <c r="C704" i="2"/>
  <c r="C703" i="2"/>
  <c r="C702" i="2"/>
  <c r="C701" i="2"/>
  <c r="A701" i="2" s="1"/>
  <c r="C700" i="2"/>
  <c r="C699" i="2"/>
  <c r="C698" i="2"/>
  <c r="A698" i="2" s="1"/>
  <c r="C697" i="2"/>
  <c r="B697" i="2" s="1"/>
  <c r="C696" i="2"/>
  <c r="C695" i="2"/>
  <c r="C694" i="2"/>
  <c r="C693" i="2"/>
  <c r="C692" i="2"/>
  <c r="B692" i="2" s="1"/>
  <c r="C691" i="2"/>
  <c r="C690" i="2"/>
  <c r="C689" i="2"/>
  <c r="C688" i="2"/>
  <c r="C687" i="2"/>
  <c r="C686" i="2"/>
  <c r="C685" i="2"/>
  <c r="A685" i="2" s="1"/>
  <c r="C684" i="2"/>
  <c r="B684" i="2" s="1"/>
  <c r="C683" i="2"/>
  <c r="C682" i="2"/>
  <c r="C681" i="2"/>
  <c r="C680" i="2"/>
  <c r="B680" i="2" s="1"/>
  <c r="C679" i="2"/>
  <c r="C678" i="2"/>
  <c r="C677" i="2"/>
  <c r="A677" i="2" s="1"/>
  <c r="C676" i="2"/>
  <c r="A676" i="2" s="1"/>
  <c r="C675" i="2"/>
  <c r="A675" i="2" s="1"/>
  <c r="C674" i="2"/>
  <c r="C673" i="2"/>
  <c r="A673" i="2" s="1"/>
  <c r="C672" i="2"/>
  <c r="B672" i="2" s="1"/>
  <c r="C671" i="2"/>
  <c r="A671" i="2" s="1"/>
  <c r="C670" i="2"/>
  <c r="C669" i="2"/>
  <c r="A669" i="2" s="1"/>
  <c r="C668" i="2"/>
  <c r="A668" i="2" s="1"/>
  <c r="C667" i="2"/>
  <c r="A667" i="2" s="1"/>
  <c r="C666" i="2"/>
  <c r="C665" i="2"/>
  <c r="C664" i="2"/>
  <c r="C663" i="2"/>
  <c r="A663" i="2" s="1"/>
  <c r="C662" i="2"/>
  <c r="C661" i="2"/>
  <c r="A661" i="2" s="1"/>
  <c r="C660" i="2"/>
  <c r="C659" i="2"/>
  <c r="C658" i="2"/>
  <c r="C657" i="2"/>
  <c r="C656" i="2"/>
  <c r="A656" i="2" s="1"/>
  <c r="C655" i="2"/>
  <c r="C654" i="2"/>
  <c r="C653" i="2"/>
  <c r="C652" i="2"/>
  <c r="C651" i="2"/>
  <c r="B651" i="2" s="1"/>
  <c r="C650" i="2"/>
  <c r="C649" i="2"/>
  <c r="C648" i="2"/>
  <c r="C647" i="2"/>
  <c r="C646" i="2"/>
  <c r="C645" i="2"/>
  <c r="A645" i="2" s="1"/>
  <c r="C644" i="2"/>
  <c r="A644" i="2" s="1"/>
  <c r="C643" i="2"/>
  <c r="C642" i="2"/>
  <c r="C641" i="2"/>
  <c r="C640" i="2"/>
  <c r="A640" i="2" s="1"/>
  <c r="C639" i="2"/>
  <c r="B639" i="2" s="1"/>
  <c r="C638" i="2"/>
  <c r="C637" i="2"/>
  <c r="C636" i="2"/>
  <c r="C635" i="2"/>
  <c r="C634" i="2"/>
  <c r="C633" i="2"/>
  <c r="A633" i="2" s="1"/>
  <c r="C632" i="2"/>
  <c r="C631" i="2"/>
  <c r="A631" i="2" s="1"/>
  <c r="C630" i="2"/>
  <c r="C629" i="2"/>
  <c r="A629" i="2" s="1"/>
  <c r="C628" i="2"/>
  <c r="C627" i="2"/>
  <c r="C626" i="2"/>
  <c r="C625" i="2"/>
  <c r="C624" i="2"/>
  <c r="C623" i="2"/>
  <c r="A623" i="2" s="1"/>
  <c r="C622" i="2"/>
  <c r="C621" i="2"/>
  <c r="A621" i="2" s="1"/>
  <c r="C620" i="2"/>
  <c r="C619" i="2"/>
  <c r="A619" i="2" s="1"/>
  <c r="C618" i="2"/>
  <c r="B618" i="2" s="1"/>
  <c r="C617" i="2"/>
  <c r="A617" i="2" s="1"/>
  <c r="C616" i="2"/>
  <c r="B616" i="2" s="1"/>
  <c r="C615" i="2"/>
  <c r="B615" i="2" s="1"/>
  <c r="C614" i="2"/>
  <c r="B614" i="2" s="1"/>
  <c r="C613" i="2"/>
  <c r="A613" i="2" s="1"/>
  <c r="C612" i="2"/>
  <c r="C611" i="2"/>
  <c r="A611" i="2" s="1"/>
  <c r="C610" i="2"/>
  <c r="B610" i="2" s="1"/>
  <c r="C609" i="2"/>
  <c r="C608" i="2"/>
  <c r="B608" i="2" s="1"/>
  <c r="C607" i="2"/>
  <c r="B607" i="2" s="1"/>
  <c r="C606" i="2"/>
  <c r="C605" i="2"/>
  <c r="A605" i="2" s="1"/>
  <c r="C604" i="2"/>
  <c r="C603" i="2"/>
  <c r="C602" i="2"/>
  <c r="B602" i="2" s="1"/>
  <c r="C601" i="2"/>
  <c r="A601" i="2" s="1"/>
  <c r="C600" i="2"/>
  <c r="B600" i="2" s="1"/>
  <c r="C599" i="2"/>
  <c r="A599" i="2" s="1"/>
  <c r="C598" i="2"/>
  <c r="C597" i="2"/>
  <c r="A597" i="2" s="1"/>
  <c r="C596" i="2"/>
  <c r="C595" i="2"/>
  <c r="C594" i="2"/>
  <c r="B594" i="2" s="1"/>
  <c r="C593" i="2"/>
  <c r="C592" i="2"/>
  <c r="B592" i="2" s="1"/>
  <c r="C591" i="2"/>
  <c r="B591" i="2" s="1"/>
  <c r="C590" i="2"/>
  <c r="C589" i="2"/>
  <c r="A589" i="2" s="1"/>
  <c r="C588" i="2"/>
  <c r="C587" i="2"/>
  <c r="C586" i="2"/>
  <c r="B586" i="2" s="1"/>
  <c r="C585" i="2"/>
  <c r="C584" i="2"/>
  <c r="B584" i="2" s="1"/>
  <c r="C583" i="2"/>
  <c r="C582" i="2"/>
  <c r="C581" i="2"/>
  <c r="A581" i="2" s="1"/>
  <c r="C580" i="2"/>
  <c r="B580" i="2" s="1"/>
  <c r="C579" i="2"/>
  <c r="C578" i="2"/>
  <c r="B578" i="2" s="1"/>
  <c r="C577" i="2"/>
  <c r="A577" i="2" s="1"/>
  <c r="C576" i="2"/>
  <c r="B576" i="2" s="1"/>
  <c r="C575" i="2"/>
  <c r="B575" i="2" s="1"/>
  <c r="C574" i="2"/>
  <c r="C573" i="2"/>
  <c r="A573" i="2" s="1"/>
  <c r="C572" i="2"/>
  <c r="C571" i="2"/>
  <c r="C570" i="2"/>
  <c r="B570" i="2" s="1"/>
  <c r="C569" i="2"/>
  <c r="A569" i="2" s="1"/>
  <c r="C568" i="2"/>
  <c r="B568" i="2" s="1"/>
  <c r="C567" i="2"/>
  <c r="C566" i="2"/>
  <c r="B566" i="2" s="1"/>
  <c r="C565" i="2"/>
  <c r="A565" i="2" s="1"/>
  <c r="C564" i="2"/>
  <c r="B564" i="2" s="1"/>
  <c r="C563" i="2"/>
  <c r="C562" i="2"/>
  <c r="B562" i="2" s="1"/>
  <c r="C561" i="2"/>
  <c r="A561" i="2" s="1"/>
  <c r="C560" i="2"/>
  <c r="B560" i="2" s="1"/>
  <c r="C559" i="2"/>
  <c r="B559" i="2" s="1"/>
  <c r="C558" i="2"/>
  <c r="C557" i="2"/>
  <c r="A557" i="2" s="1"/>
  <c r="C556" i="2"/>
  <c r="C555" i="2"/>
  <c r="C554" i="2"/>
  <c r="B554" i="2" s="1"/>
  <c r="C553" i="2"/>
  <c r="C552" i="2"/>
  <c r="B552" i="2" s="1"/>
  <c r="C551" i="2"/>
  <c r="C550" i="2"/>
  <c r="C549" i="2"/>
  <c r="A549" i="2" s="1"/>
  <c r="C548" i="2"/>
  <c r="B548" i="2" s="1"/>
  <c r="C547" i="2"/>
  <c r="C546" i="2"/>
  <c r="B546" i="2" s="1"/>
  <c r="C545" i="2"/>
  <c r="A545" i="2" s="1"/>
  <c r="C544" i="2"/>
  <c r="B544" i="2" s="1"/>
  <c r="C543" i="2"/>
  <c r="B543" i="2" s="1"/>
  <c r="C542" i="2"/>
  <c r="B542" i="2" s="1"/>
  <c r="C541" i="2"/>
  <c r="A541" i="2" s="1"/>
  <c r="C540" i="2"/>
  <c r="C539" i="2"/>
  <c r="A539" i="2" s="1"/>
  <c r="C538" i="2"/>
  <c r="B538" i="2" s="1"/>
  <c r="C537" i="2"/>
  <c r="C536" i="2"/>
  <c r="A536" i="2" s="1"/>
  <c r="C535" i="2"/>
  <c r="B535" i="2" s="1"/>
  <c r="C534" i="2"/>
  <c r="C533" i="2"/>
  <c r="C532" i="2"/>
  <c r="A532" i="2" s="1"/>
  <c r="C531" i="2"/>
  <c r="B531" i="2" s="1"/>
  <c r="C530" i="2"/>
  <c r="C529" i="2"/>
  <c r="C528" i="2"/>
  <c r="B528" i="2" s="1"/>
  <c r="C527" i="2"/>
  <c r="B527" i="2" s="1"/>
  <c r="C526" i="2"/>
  <c r="C525" i="2"/>
  <c r="A525" i="2" s="1"/>
  <c r="C524" i="2"/>
  <c r="C523" i="2"/>
  <c r="B523" i="2" s="1"/>
  <c r="C522" i="2"/>
  <c r="C521" i="2"/>
  <c r="C520" i="2"/>
  <c r="A520" i="2" s="1"/>
  <c r="C519" i="2"/>
  <c r="B519" i="2" s="1"/>
  <c r="C518" i="2"/>
  <c r="C517" i="2"/>
  <c r="C516" i="2"/>
  <c r="A516" i="2" s="1"/>
  <c r="C515" i="2"/>
  <c r="B515" i="2" s="1"/>
  <c r="C514" i="2"/>
  <c r="C513" i="2"/>
  <c r="C512" i="2"/>
  <c r="B512" i="2" s="1"/>
  <c r="C511" i="2"/>
  <c r="B511" i="2" s="1"/>
  <c r="C510" i="2"/>
  <c r="C509" i="2"/>
  <c r="A509" i="2" s="1"/>
  <c r="C508" i="2"/>
  <c r="C507" i="2"/>
  <c r="B507" i="2" s="1"/>
  <c r="C506" i="2"/>
  <c r="C505" i="2"/>
  <c r="C504" i="2"/>
  <c r="A504" i="2" s="1"/>
  <c r="C503" i="2"/>
  <c r="B503" i="2" s="1"/>
  <c r="C502" i="2"/>
  <c r="C501" i="2"/>
  <c r="C500" i="2"/>
  <c r="A500" i="2" s="1"/>
  <c r="C499" i="2"/>
  <c r="B499" i="2" s="1"/>
  <c r="C498" i="2"/>
  <c r="C497" i="2"/>
  <c r="C496" i="2"/>
  <c r="B496" i="2" s="1"/>
  <c r="C495" i="2"/>
  <c r="B495" i="2" s="1"/>
  <c r="C494" i="2"/>
  <c r="C493" i="2"/>
  <c r="A493" i="2" s="1"/>
  <c r="C492" i="2"/>
  <c r="C491" i="2"/>
  <c r="B491" i="2" s="1"/>
  <c r="C490" i="2"/>
  <c r="C489" i="2"/>
  <c r="C488" i="2"/>
  <c r="A488" i="2" s="1"/>
  <c r="C487" i="2"/>
  <c r="B487" i="2" s="1"/>
  <c r="C486" i="2"/>
  <c r="C485" i="2"/>
  <c r="C484" i="2"/>
  <c r="A484" i="2" s="1"/>
  <c r="C483" i="2"/>
  <c r="B483" i="2" s="1"/>
  <c r="C482" i="2"/>
  <c r="C481" i="2"/>
  <c r="C480" i="2"/>
  <c r="B480" i="2" s="1"/>
  <c r="C479" i="2"/>
  <c r="B479" i="2" s="1"/>
  <c r="C478" i="2"/>
  <c r="C477" i="2"/>
  <c r="A477" i="2" s="1"/>
  <c r="C476" i="2"/>
  <c r="C475" i="2"/>
  <c r="B475" i="2" s="1"/>
  <c r="C474" i="2"/>
  <c r="C473" i="2"/>
  <c r="C472" i="2"/>
  <c r="A472" i="2" s="1"/>
  <c r="C471" i="2"/>
  <c r="B471" i="2" s="1"/>
  <c r="C470" i="2"/>
  <c r="C469" i="2"/>
  <c r="C468" i="2"/>
  <c r="A468" i="2" s="1"/>
  <c r="C467" i="2"/>
  <c r="B467" i="2" s="1"/>
  <c r="C466" i="2"/>
  <c r="C465" i="2"/>
  <c r="C464" i="2"/>
  <c r="B464" i="2" s="1"/>
  <c r="C463" i="2"/>
  <c r="B463" i="2" s="1"/>
  <c r="C462" i="2"/>
  <c r="C461" i="2"/>
  <c r="A461" i="2" s="1"/>
  <c r="C460" i="2"/>
  <c r="C459" i="2"/>
  <c r="B459" i="2" s="1"/>
  <c r="C458" i="2"/>
  <c r="C457" i="2"/>
  <c r="C456" i="2"/>
  <c r="A456" i="2" s="1"/>
  <c r="C455" i="2"/>
  <c r="B455" i="2" s="1"/>
  <c r="C454" i="2"/>
  <c r="C453" i="2"/>
  <c r="C452" i="2"/>
  <c r="A452" i="2" s="1"/>
  <c r="C451" i="2"/>
  <c r="B451" i="2" s="1"/>
  <c r="C450" i="2"/>
  <c r="A450" i="2" s="1"/>
  <c r="C449" i="2"/>
  <c r="C448" i="2"/>
  <c r="B448" i="2" s="1"/>
  <c r="C447" i="2"/>
  <c r="C446" i="2"/>
  <c r="A446" i="2" s="1"/>
  <c r="C445" i="2"/>
  <c r="C444" i="2"/>
  <c r="A444" i="2" s="1"/>
  <c r="C443" i="2"/>
  <c r="C442" i="2"/>
  <c r="A442" i="2" s="1"/>
  <c r="C441" i="2"/>
  <c r="B441" i="2" s="1"/>
  <c r="C440" i="2"/>
  <c r="C439" i="2"/>
  <c r="C438" i="2"/>
  <c r="A438" i="2" s="1"/>
  <c r="C437" i="2"/>
  <c r="C436" i="2"/>
  <c r="A436" i="2" s="1"/>
  <c r="C435" i="2"/>
  <c r="C434" i="2"/>
  <c r="A434" i="2" s="1"/>
  <c r="C433" i="2"/>
  <c r="B433" i="2" s="1"/>
  <c r="C432" i="2"/>
  <c r="C431" i="2"/>
  <c r="C430" i="2"/>
  <c r="A430" i="2" s="1"/>
  <c r="C429" i="2"/>
  <c r="B429" i="2" s="1"/>
  <c r="C428" i="2"/>
  <c r="C427" i="2"/>
  <c r="C426" i="2"/>
  <c r="A426" i="2" s="1"/>
  <c r="C425" i="2"/>
  <c r="C424" i="2"/>
  <c r="B424" i="2" s="1"/>
  <c r="C423" i="2"/>
  <c r="C422" i="2"/>
  <c r="A422" i="2" s="1"/>
  <c r="C421" i="2"/>
  <c r="A421" i="2" s="1"/>
  <c r="C420" i="2"/>
  <c r="B420" i="2" s="1"/>
  <c r="C419" i="2"/>
  <c r="C418" i="2"/>
  <c r="A418" i="2" s="1"/>
  <c r="C417" i="2"/>
  <c r="B417" i="2" s="1"/>
  <c r="C416" i="2"/>
  <c r="C415" i="2"/>
  <c r="C414" i="2"/>
  <c r="C413" i="2"/>
  <c r="C412" i="2"/>
  <c r="A412" i="2" s="1"/>
  <c r="C411" i="2"/>
  <c r="C410" i="2"/>
  <c r="A410" i="2" s="1"/>
  <c r="C409" i="2"/>
  <c r="C408" i="2"/>
  <c r="A408" i="2" s="1"/>
  <c r="C407" i="2"/>
  <c r="C406" i="2"/>
  <c r="A406" i="2" s="1"/>
  <c r="C405" i="2"/>
  <c r="C404" i="2"/>
  <c r="B404" i="2" s="1"/>
  <c r="C403" i="2"/>
  <c r="C402" i="2"/>
  <c r="A402" i="2" s="1"/>
  <c r="C401" i="2"/>
  <c r="C400" i="2"/>
  <c r="A400" i="2" s="1"/>
  <c r="B400" i="2"/>
  <c r="C399" i="2"/>
  <c r="C398" i="2"/>
  <c r="A398" i="2" s="1"/>
  <c r="C397" i="2"/>
  <c r="A397" i="2" s="1"/>
  <c r="C396" i="2"/>
  <c r="A396" i="2" s="1"/>
  <c r="C395" i="2"/>
  <c r="B395" i="2" s="1"/>
  <c r="C394" i="2"/>
  <c r="A394" i="2" s="1"/>
  <c r="C393" i="2"/>
  <c r="C392" i="2"/>
  <c r="A392" i="2" s="1"/>
  <c r="C391" i="2"/>
  <c r="B391" i="2" s="1"/>
  <c r="C390" i="2"/>
  <c r="A390" i="2" s="1"/>
  <c r="C389" i="2"/>
  <c r="B389" i="2" s="1"/>
  <c r="C388" i="2"/>
  <c r="C387" i="2"/>
  <c r="B387" i="2" s="1"/>
  <c r="C386" i="2"/>
  <c r="A386" i="2" s="1"/>
  <c r="C385" i="2"/>
  <c r="B385" i="2" s="1"/>
  <c r="C384" i="2"/>
  <c r="C383" i="2"/>
  <c r="B383" i="2" s="1"/>
  <c r="C382" i="2"/>
  <c r="C381" i="2"/>
  <c r="B381" i="2" s="1"/>
  <c r="C380" i="2"/>
  <c r="A380" i="2" s="1"/>
  <c r="C379" i="2"/>
  <c r="B379" i="2" s="1"/>
  <c r="C378" i="2"/>
  <c r="A378" i="2" s="1"/>
  <c r="C377" i="2"/>
  <c r="B377" i="2" s="1"/>
  <c r="C376" i="2"/>
  <c r="C375" i="2"/>
  <c r="B375" i="2" s="1"/>
  <c r="C374" i="2"/>
  <c r="C373" i="2"/>
  <c r="B373" i="2" s="1"/>
  <c r="C372" i="2"/>
  <c r="A372" i="2" s="1"/>
  <c r="C371" i="2"/>
  <c r="B371" i="2" s="1"/>
  <c r="C370" i="2"/>
  <c r="A370" i="2" s="1"/>
  <c r="C369" i="2"/>
  <c r="B369" i="2" s="1"/>
  <c r="C368" i="2"/>
  <c r="C367" i="2"/>
  <c r="B367" i="2" s="1"/>
  <c r="C366" i="2"/>
  <c r="C365" i="2"/>
  <c r="B365" i="2" s="1"/>
  <c r="C364" i="2"/>
  <c r="A364" i="2" s="1"/>
  <c r="C363" i="2"/>
  <c r="B363" i="2" s="1"/>
  <c r="C362" i="2"/>
  <c r="A362" i="2" s="1"/>
  <c r="C361" i="2"/>
  <c r="B361" i="2" s="1"/>
  <c r="C360" i="2"/>
  <c r="C359" i="2"/>
  <c r="B359" i="2" s="1"/>
  <c r="C358" i="2"/>
  <c r="C357" i="2"/>
  <c r="B357" i="2" s="1"/>
  <c r="C356" i="2"/>
  <c r="A356" i="2" s="1"/>
  <c r="C355" i="2"/>
  <c r="B355" i="2" s="1"/>
  <c r="C354" i="2"/>
  <c r="A354" i="2" s="1"/>
  <c r="C353" i="2"/>
  <c r="B353" i="2" s="1"/>
  <c r="C352" i="2"/>
  <c r="C351" i="2"/>
  <c r="B351" i="2" s="1"/>
  <c r="C350" i="2"/>
  <c r="C349" i="2"/>
  <c r="B349" i="2" s="1"/>
  <c r="C348" i="2"/>
  <c r="A348" i="2" s="1"/>
  <c r="C347" i="2"/>
  <c r="B347" i="2" s="1"/>
  <c r="C346" i="2"/>
  <c r="A346" i="2" s="1"/>
  <c r="C345" i="2"/>
  <c r="B345" i="2" s="1"/>
  <c r="C344" i="2"/>
  <c r="C343" i="2"/>
  <c r="B343" i="2" s="1"/>
  <c r="C342" i="2"/>
  <c r="C341" i="2"/>
  <c r="B341" i="2" s="1"/>
  <c r="C340" i="2"/>
  <c r="A340" i="2" s="1"/>
  <c r="C339" i="2"/>
  <c r="B339" i="2" s="1"/>
  <c r="C338" i="2"/>
  <c r="A338" i="2" s="1"/>
  <c r="C337" i="2"/>
  <c r="B337" i="2" s="1"/>
  <c r="C336" i="2"/>
  <c r="C335" i="2"/>
  <c r="B335" i="2" s="1"/>
  <c r="C334" i="2"/>
  <c r="C333" i="2"/>
  <c r="B333" i="2" s="1"/>
  <c r="C332" i="2"/>
  <c r="A332" i="2" s="1"/>
  <c r="C331" i="2"/>
  <c r="B331" i="2" s="1"/>
  <c r="C330" i="2"/>
  <c r="A330" i="2" s="1"/>
  <c r="C329" i="2"/>
  <c r="B329" i="2" s="1"/>
  <c r="C328" i="2"/>
  <c r="C327" i="2"/>
  <c r="B327" i="2" s="1"/>
  <c r="C326" i="2"/>
  <c r="C325" i="2"/>
  <c r="B325" i="2" s="1"/>
  <c r="C324" i="2"/>
  <c r="A324" i="2" s="1"/>
  <c r="C323" i="2"/>
  <c r="B323" i="2" s="1"/>
  <c r="C322" i="2"/>
  <c r="A322" i="2" s="1"/>
  <c r="C321" i="2"/>
  <c r="B321" i="2" s="1"/>
  <c r="C320" i="2"/>
  <c r="C319" i="2"/>
  <c r="B319" i="2" s="1"/>
  <c r="C318" i="2"/>
  <c r="C317" i="2"/>
  <c r="B317" i="2" s="1"/>
  <c r="C316" i="2"/>
  <c r="A316" i="2" s="1"/>
  <c r="C315" i="2"/>
  <c r="B315" i="2" s="1"/>
  <c r="C314" i="2"/>
  <c r="A314" i="2" s="1"/>
  <c r="C313" i="2"/>
  <c r="B313" i="2" s="1"/>
  <c r="C312" i="2"/>
  <c r="C311" i="2"/>
  <c r="B311" i="2" s="1"/>
  <c r="C310" i="2"/>
  <c r="C309" i="2"/>
  <c r="B309" i="2" s="1"/>
  <c r="C308" i="2"/>
  <c r="A308" i="2" s="1"/>
  <c r="C307" i="2"/>
  <c r="B307" i="2" s="1"/>
  <c r="C306" i="2"/>
  <c r="A306" i="2" s="1"/>
  <c r="C305" i="2"/>
  <c r="B305" i="2" s="1"/>
  <c r="C304" i="2"/>
  <c r="C303" i="2"/>
  <c r="B303" i="2" s="1"/>
  <c r="C302" i="2"/>
  <c r="C301" i="2"/>
  <c r="B301" i="2" s="1"/>
  <c r="C300" i="2"/>
  <c r="A300" i="2" s="1"/>
  <c r="C299" i="2"/>
  <c r="B299" i="2" s="1"/>
  <c r="C298" i="2"/>
  <c r="A298" i="2" s="1"/>
  <c r="C297" i="2"/>
  <c r="B297" i="2" s="1"/>
  <c r="C296" i="2"/>
  <c r="C295" i="2"/>
  <c r="B295" i="2" s="1"/>
  <c r="C294" i="2"/>
  <c r="C293" i="2"/>
  <c r="B293" i="2" s="1"/>
  <c r="C292" i="2"/>
  <c r="A292" i="2" s="1"/>
  <c r="C291" i="2"/>
  <c r="B291" i="2" s="1"/>
  <c r="C290" i="2"/>
  <c r="A290" i="2" s="1"/>
  <c r="C289" i="2"/>
  <c r="B289" i="2" s="1"/>
  <c r="C288" i="2"/>
  <c r="C287" i="2"/>
  <c r="B287" i="2" s="1"/>
  <c r="C286" i="2"/>
  <c r="C285" i="2"/>
  <c r="B285" i="2" s="1"/>
  <c r="C284" i="2"/>
  <c r="A284" i="2" s="1"/>
  <c r="C283" i="2"/>
  <c r="B283" i="2" s="1"/>
  <c r="C282" i="2"/>
  <c r="A282" i="2" s="1"/>
  <c r="C281" i="2"/>
  <c r="B281" i="2" s="1"/>
  <c r="C280" i="2"/>
  <c r="C279" i="2"/>
  <c r="B279" i="2" s="1"/>
  <c r="C278" i="2"/>
  <c r="C277" i="2"/>
  <c r="B277" i="2" s="1"/>
  <c r="C276" i="2"/>
  <c r="A276" i="2" s="1"/>
  <c r="C275" i="2"/>
  <c r="B275" i="2" s="1"/>
  <c r="C274" i="2"/>
  <c r="A274" i="2" s="1"/>
  <c r="C273" i="2"/>
  <c r="B273" i="2" s="1"/>
  <c r="C272" i="2"/>
  <c r="C271" i="2"/>
  <c r="B271" i="2" s="1"/>
  <c r="C270" i="2"/>
  <c r="C269" i="2"/>
  <c r="B269" i="2" s="1"/>
  <c r="C268" i="2"/>
  <c r="A268" i="2" s="1"/>
  <c r="C267" i="2"/>
  <c r="B267" i="2" s="1"/>
  <c r="C266" i="2"/>
  <c r="A266" i="2" s="1"/>
  <c r="C265" i="2"/>
  <c r="B265" i="2" s="1"/>
  <c r="C264" i="2"/>
  <c r="C263" i="2"/>
  <c r="B263" i="2" s="1"/>
  <c r="C262" i="2"/>
  <c r="B262" i="2" s="1"/>
  <c r="C261" i="2"/>
  <c r="C260" i="2"/>
  <c r="C259" i="2"/>
  <c r="B259" i="2" s="1"/>
  <c r="C258" i="2"/>
  <c r="B258" i="2" s="1"/>
  <c r="C257" i="2"/>
  <c r="B257" i="2" s="1"/>
  <c r="C256" i="2"/>
  <c r="C255" i="2"/>
  <c r="B255" i="2" s="1"/>
  <c r="C254" i="2"/>
  <c r="B254" i="2" s="1"/>
  <c r="C253" i="2"/>
  <c r="C252" i="2"/>
  <c r="C251" i="2"/>
  <c r="B251" i="2" s="1"/>
  <c r="C250" i="2"/>
  <c r="B250" i="2" s="1"/>
  <c r="C249" i="2"/>
  <c r="B249" i="2" s="1"/>
  <c r="C248" i="2"/>
  <c r="C247" i="2"/>
  <c r="B247" i="2" s="1"/>
  <c r="C246" i="2"/>
  <c r="B246" i="2" s="1"/>
  <c r="C245" i="2"/>
  <c r="C244" i="2"/>
  <c r="C243" i="2"/>
  <c r="B243" i="2" s="1"/>
  <c r="C242" i="2"/>
  <c r="B242" i="2" s="1"/>
  <c r="C241" i="2"/>
  <c r="B241" i="2" s="1"/>
  <c r="C240" i="2"/>
  <c r="C239" i="2"/>
  <c r="B239" i="2" s="1"/>
  <c r="C238" i="2"/>
  <c r="B238" i="2" s="1"/>
  <c r="C237" i="2"/>
  <c r="C236" i="2"/>
  <c r="C235" i="2"/>
  <c r="B235" i="2" s="1"/>
  <c r="C234" i="2"/>
  <c r="B234" i="2" s="1"/>
  <c r="C233" i="2"/>
  <c r="B233" i="2" s="1"/>
  <c r="C232" i="2"/>
  <c r="C231" i="2"/>
  <c r="B231" i="2" s="1"/>
  <c r="C230" i="2"/>
  <c r="B230" i="2" s="1"/>
  <c r="C229" i="2"/>
  <c r="C228" i="2"/>
  <c r="C227" i="2"/>
  <c r="B227" i="2" s="1"/>
  <c r="C226" i="2"/>
  <c r="B226" i="2" s="1"/>
  <c r="C225" i="2"/>
  <c r="B225" i="2" s="1"/>
  <c r="C224" i="2"/>
  <c r="C223" i="2"/>
  <c r="B223" i="2" s="1"/>
  <c r="C222" i="2"/>
  <c r="B222" i="2" s="1"/>
  <c r="C221" i="2"/>
  <c r="C220" i="2"/>
  <c r="C219" i="2"/>
  <c r="B219" i="2" s="1"/>
  <c r="C218" i="2"/>
  <c r="B218" i="2" s="1"/>
  <c r="C217" i="2"/>
  <c r="B217" i="2" s="1"/>
  <c r="C216" i="2"/>
  <c r="C215" i="2"/>
  <c r="B215" i="2" s="1"/>
  <c r="C214" i="2"/>
  <c r="B214" i="2" s="1"/>
  <c r="C213" i="2"/>
  <c r="C212" i="2"/>
  <c r="C211" i="2"/>
  <c r="B211" i="2" s="1"/>
  <c r="C210" i="2"/>
  <c r="B210" i="2" s="1"/>
  <c r="C209" i="2"/>
  <c r="B209" i="2" s="1"/>
  <c r="C208" i="2"/>
  <c r="C207" i="2"/>
  <c r="B207" i="2" s="1"/>
  <c r="C206" i="2"/>
  <c r="B206" i="2" s="1"/>
  <c r="C205" i="2"/>
  <c r="C204" i="2"/>
  <c r="C203" i="2"/>
  <c r="B203" i="2" s="1"/>
  <c r="C202" i="2"/>
  <c r="B202" i="2" s="1"/>
  <c r="C201" i="2"/>
  <c r="B201" i="2" s="1"/>
  <c r="A201" i="2"/>
  <c r="C200" i="2"/>
  <c r="C199" i="2"/>
  <c r="B199" i="2" s="1"/>
  <c r="C198" i="2"/>
  <c r="B198" i="2" s="1"/>
  <c r="C197" i="2"/>
  <c r="C196" i="2"/>
  <c r="C195" i="2"/>
  <c r="B195" i="2" s="1"/>
  <c r="C194" i="2"/>
  <c r="B194" i="2" s="1"/>
  <c r="C193" i="2"/>
  <c r="B193" i="2" s="1"/>
  <c r="C192" i="2"/>
  <c r="C191" i="2"/>
  <c r="B191" i="2" s="1"/>
  <c r="C190" i="2"/>
  <c r="B190" i="2" s="1"/>
  <c r="C189" i="2"/>
  <c r="C188" i="2"/>
  <c r="C187" i="2"/>
  <c r="B187" i="2" s="1"/>
  <c r="C186" i="2"/>
  <c r="B186" i="2" s="1"/>
  <c r="C185" i="2"/>
  <c r="B185" i="2" s="1"/>
  <c r="C184" i="2"/>
  <c r="C183" i="2"/>
  <c r="B183" i="2" s="1"/>
  <c r="C182" i="2"/>
  <c r="B182" i="2" s="1"/>
  <c r="C181" i="2"/>
  <c r="C180" i="2"/>
  <c r="C179" i="2"/>
  <c r="B179" i="2" s="1"/>
  <c r="C178" i="2"/>
  <c r="B178" i="2" s="1"/>
  <c r="C177" i="2"/>
  <c r="B177" i="2" s="1"/>
  <c r="C176" i="2"/>
  <c r="C175" i="2"/>
  <c r="B175" i="2" s="1"/>
  <c r="C174" i="2"/>
  <c r="B174" i="2" s="1"/>
  <c r="C173" i="2"/>
  <c r="C172" i="2"/>
  <c r="C171" i="2"/>
  <c r="B171" i="2" s="1"/>
  <c r="C170" i="2"/>
  <c r="B170" i="2" s="1"/>
  <c r="C169" i="2"/>
  <c r="B169" i="2" s="1"/>
  <c r="C168" i="2"/>
  <c r="C167" i="2"/>
  <c r="B167" i="2" s="1"/>
  <c r="C166" i="2"/>
  <c r="B166" i="2" s="1"/>
  <c r="C165" i="2"/>
  <c r="C164" i="2"/>
  <c r="C163" i="2"/>
  <c r="B163" i="2" s="1"/>
  <c r="C162" i="2"/>
  <c r="B162" i="2" s="1"/>
  <c r="C161" i="2"/>
  <c r="B161" i="2" s="1"/>
  <c r="C160" i="2"/>
  <c r="C159" i="2"/>
  <c r="B159" i="2" s="1"/>
  <c r="C158" i="2"/>
  <c r="B158" i="2" s="1"/>
  <c r="C157" i="2"/>
  <c r="C156" i="2"/>
  <c r="C155" i="2"/>
  <c r="B155" i="2" s="1"/>
  <c r="C154" i="2"/>
  <c r="B154" i="2" s="1"/>
  <c r="C153" i="2"/>
  <c r="B153" i="2" s="1"/>
  <c r="C152" i="2"/>
  <c r="C151" i="2"/>
  <c r="B151" i="2" s="1"/>
  <c r="C150" i="2"/>
  <c r="B150" i="2" s="1"/>
  <c r="C149" i="2"/>
  <c r="C148" i="2"/>
  <c r="C147" i="2"/>
  <c r="B147" i="2" s="1"/>
  <c r="C146" i="2"/>
  <c r="B146" i="2" s="1"/>
  <c r="C145" i="2"/>
  <c r="B145" i="2" s="1"/>
  <c r="C144" i="2"/>
  <c r="C143" i="2"/>
  <c r="B143" i="2" s="1"/>
  <c r="C142" i="2"/>
  <c r="B142" i="2" s="1"/>
  <c r="C141" i="2"/>
  <c r="C140" i="2"/>
  <c r="C139" i="2"/>
  <c r="B139" i="2" s="1"/>
  <c r="C138" i="2"/>
  <c r="B138" i="2" s="1"/>
  <c r="C137" i="2"/>
  <c r="B137" i="2" s="1"/>
  <c r="C136" i="2"/>
  <c r="C135" i="2"/>
  <c r="B135" i="2" s="1"/>
  <c r="C134" i="2"/>
  <c r="B134" i="2" s="1"/>
  <c r="C133" i="2"/>
  <c r="C132" i="2"/>
  <c r="C131" i="2"/>
  <c r="B131" i="2" s="1"/>
  <c r="C130" i="2"/>
  <c r="B130" i="2" s="1"/>
  <c r="C129" i="2"/>
  <c r="B129" i="2" s="1"/>
  <c r="C128" i="2"/>
  <c r="C127" i="2"/>
  <c r="B127" i="2" s="1"/>
  <c r="C126" i="2"/>
  <c r="B126" i="2" s="1"/>
  <c r="C125" i="2"/>
  <c r="C124" i="2"/>
  <c r="C123" i="2"/>
  <c r="B123" i="2" s="1"/>
  <c r="C122" i="2"/>
  <c r="B122" i="2" s="1"/>
  <c r="C121" i="2"/>
  <c r="B121" i="2" s="1"/>
  <c r="C120" i="2"/>
  <c r="C119" i="2"/>
  <c r="B119" i="2" s="1"/>
  <c r="C118" i="2"/>
  <c r="B118" i="2" s="1"/>
  <c r="C117" i="2"/>
  <c r="C116" i="2"/>
  <c r="C115" i="2"/>
  <c r="B115" i="2" s="1"/>
  <c r="C114" i="2"/>
  <c r="B114" i="2" s="1"/>
  <c r="C113" i="2"/>
  <c r="B113" i="2" s="1"/>
  <c r="C112" i="2"/>
  <c r="C111" i="2"/>
  <c r="B111" i="2" s="1"/>
  <c r="C110" i="2"/>
  <c r="B110" i="2" s="1"/>
  <c r="C109" i="2"/>
  <c r="C108" i="2"/>
  <c r="C107" i="2"/>
  <c r="B107" i="2" s="1"/>
  <c r="C106" i="2"/>
  <c r="B106" i="2" s="1"/>
  <c r="C105" i="2"/>
  <c r="B105" i="2" s="1"/>
  <c r="C104" i="2"/>
  <c r="C103" i="2"/>
  <c r="B103" i="2" s="1"/>
  <c r="C102" i="2"/>
  <c r="B102" i="2" s="1"/>
  <c r="C101" i="2"/>
  <c r="C100" i="2"/>
  <c r="C99" i="2"/>
  <c r="B99" i="2" s="1"/>
  <c r="C98" i="2"/>
  <c r="B98" i="2" s="1"/>
  <c r="C97" i="2"/>
  <c r="B97" i="2" s="1"/>
  <c r="C96" i="2"/>
  <c r="C95" i="2"/>
  <c r="B95" i="2" s="1"/>
  <c r="C94" i="2"/>
  <c r="B94" i="2" s="1"/>
  <c r="C93" i="2"/>
  <c r="C92" i="2"/>
  <c r="C91" i="2"/>
  <c r="B91" i="2" s="1"/>
  <c r="C90" i="2"/>
  <c r="B90" i="2" s="1"/>
  <c r="C89" i="2"/>
  <c r="B89" i="2" s="1"/>
  <c r="C88" i="2"/>
  <c r="C87" i="2"/>
  <c r="B87" i="2" s="1"/>
  <c r="C86" i="2"/>
  <c r="B86" i="2" s="1"/>
  <c r="C85" i="2"/>
  <c r="C84" i="2"/>
  <c r="C83" i="2"/>
  <c r="B83" i="2" s="1"/>
  <c r="C82" i="2"/>
  <c r="B82" i="2" s="1"/>
  <c r="C81" i="2"/>
  <c r="B81" i="2" s="1"/>
  <c r="C80" i="2"/>
  <c r="C79" i="2"/>
  <c r="B79" i="2" s="1"/>
  <c r="C78" i="2"/>
  <c r="B78" i="2" s="1"/>
  <c r="C77" i="2"/>
  <c r="C76" i="2"/>
  <c r="C75" i="2"/>
  <c r="B75" i="2" s="1"/>
  <c r="C74" i="2"/>
  <c r="B74" i="2" s="1"/>
  <c r="C73" i="2"/>
  <c r="B73" i="2" s="1"/>
  <c r="C72" i="2"/>
  <c r="C71" i="2"/>
  <c r="B71" i="2" s="1"/>
  <c r="C70" i="2"/>
  <c r="B70" i="2" s="1"/>
  <c r="C69" i="2"/>
  <c r="C68" i="2"/>
  <c r="C67" i="2"/>
  <c r="B67" i="2" s="1"/>
  <c r="C66" i="2"/>
  <c r="B66" i="2" s="1"/>
  <c r="C65" i="2"/>
  <c r="B65" i="2" s="1"/>
  <c r="C64" i="2"/>
  <c r="C63" i="2"/>
  <c r="B63" i="2" s="1"/>
  <c r="C62" i="2"/>
  <c r="B62" i="2" s="1"/>
  <c r="C61" i="2"/>
  <c r="C60" i="2"/>
  <c r="C59" i="2"/>
  <c r="B59" i="2" s="1"/>
  <c r="C58" i="2"/>
  <c r="B58" i="2" s="1"/>
  <c r="C57" i="2"/>
  <c r="B57" i="2" s="1"/>
  <c r="C56" i="2"/>
  <c r="C55" i="2"/>
  <c r="B55" i="2" s="1"/>
  <c r="C54" i="2"/>
  <c r="B54" i="2" s="1"/>
  <c r="C53" i="2"/>
  <c r="B53" i="2" s="1"/>
  <c r="C52" i="2"/>
  <c r="C51" i="2"/>
  <c r="B51" i="2" s="1"/>
  <c r="C50" i="2"/>
  <c r="B50" i="2" s="1"/>
  <c r="C49" i="2"/>
  <c r="B49" i="2" s="1"/>
  <c r="C48" i="2"/>
  <c r="C47" i="2"/>
  <c r="B47" i="2" s="1"/>
  <c r="C46" i="2"/>
  <c r="B46" i="2" s="1"/>
  <c r="C45" i="2"/>
  <c r="B45" i="2" s="1"/>
  <c r="C44" i="2"/>
  <c r="C43" i="2"/>
  <c r="B43" i="2" s="1"/>
  <c r="C42" i="2"/>
  <c r="B42" i="2" s="1"/>
  <c r="C41" i="2"/>
  <c r="B41" i="2" s="1"/>
  <c r="C40" i="2"/>
  <c r="B40" i="2" s="1"/>
  <c r="C39" i="2"/>
  <c r="B39" i="2" s="1"/>
  <c r="C38" i="2"/>
  <c r="B38" i="2" s="1"/>
  <c r="C37" i="2"/>
  <c r="B37" i="2" s="1"/>
  <c r="C36" i="2"/>
  <c r="B36" i="2" s="1"/>
  <c r="C35" i="2"/>
  <c r="B35" i="2" s="1"/>
  <c r="C34" i="2"/>
  <c r="B34" i="2" s="1"/>
  <c r="C33" i="2"/>
  <c r="B33" i="2" s="1"/>
  <c r="C32" i="2"/>
  <c r="B32" i="2" s="1"/>
  <c r="C31" i="2"/>
  <c r="B31" i="2" s="1"/>
  <c r="C30" i="2"/>
  <c r="B30" i="2" s="1"/>
  <c r="C29" i="2"/>
  <c r="A29" i="2" s="1"/>
  <c r="C28" i="2"/>
  <c r="C27" i="2"/>
  <c r="B27" i="2" s="1"/>
  <c r="C26" i="2"/>
  <c r="B26" i="2" s="1"/>
  <c r="C25" i="2"/>
  <c r="B25" i="2" s="1"/>
  <c r="C24" i="2"/>
  <c r="B24" i="2" s="1"/>
  <c r="C23" i="2"/>
  <c r="B23" i="2" s="1"/>
  <c r="C22" i="2"/>
  <c r="B22" i="2" s="1"/>
  <c r="C21" i="2"/>
  <c r="B21" i="2" s="1"/>
  <c r="C20" i="2"/>
  <c r="B20" i="2" s="1"/>
  <c r="C19" i="2"/>
  <c r="B19" i="2" s="1"/>
  <c r="C18" i="2"/>
  <c r="B18" i="2" s="1"/>
  <c r="C17" i="2"/>
  <c r="B17" i="2" s="1"/>
  <c r="C16" i="2"/>
  <c r="B16" i="2" s="1"/>
  <c r="C15" i="2"/>
  <c r="B15" i="2" s="1"/>
  <c r="C14" i="2"/>
  <c r="B14" i="2" s="1"/>
  <c r="C13" i="2"/>
  <c r="A13" i="2" s="1"/>
  <c r="C12" i="2"/>
  <c r="C6" i="2"/>
  <c r="B6" i="2"/>
  <c r="B5" i="2"/>
  <c r="A448" i="2" l="1"/>
  <c r="A153" i="2"/>
  <c r="B430" i="2"/>
  <c r="B452" i="2"/>
  <c r="A65" i="2"/>
  <c r="A233" i="2"/>
  <c r="A297" i="2"/>
  <c r="A331" i="2"/>
  <c r="B398" i="2"/>
  <c r="A404" i="2"/>
  <c r="B532" i="2"/>
  <c r="B539" i="2"/>
  <c r="A542" i="2"/>
  <c r="B545" i="2"/>
  <c r="A548" i="2"/>
  <c r="A559" i="2"/>
  <c r="B623" i="2"/>
  <c r="B750" i="2"/>
  <c r="B753" i="2"/>
  <c r="A121" i="2"/>
  <c r="A281" i="2"/>
  <c r="B284" i="2"/>
  <c r="A291" i="2"/>
  <c r="A329" i="2"/>
  <c r="B611" i="2"/>
  <c r="A614" i="2"/>
  <c r="B617" i="2"/>
  <c r="B801" i="2"/>
  <c r="A804" i="2"/>
  <c r="A853" i="2"/>
  <c r="A945" i="2"/>
  <c r="A962" i="2"/>
  <c r="A73" i="2"/>
  <c r="A161" i="2"/>
  <c r="A249" i="2"/>
  <c r="A275" i="2"/>
  <c r="A313" i="2"/>
  <c r="B316" i="2"/>
  <c r="A323" i="2"/>
  <c r="B340" i="2"/>
  <c r="A369" i="2"/>
  <c r="B372" i="2"/>
  <c r="B412" i="2"/>
  <c r="B640" i="2"/>
  <c r="B718" i="2"/>
  <c r="B721" i="2"/>
  <c r="B782" i="2"/>
  <c r="B785" i="2"/>
  <c r="A796" i="2"/>
  <c r="B825" i="2"/>
  <c r="A828" i="2"/>
  <c r="B863" i="2"/>
  <c r="A898" i="2"/>
  <c r="A901" i="2"/>
  <c r="A1010" i="2"/>
  <c r="B29" i="2"/>
  <c r="A32" i="2"/>
  <c r="A105" i="2"/>
  <c r="A193" i="2"/>
  <c r="A273" i="2"/>
  <c r="A307" i="2"/>
  <c r="B356" i="2"/>
  <c r="A363" i="2"/>
  <c r="B493" i="2"/>
  <c r="A496" i="2"/>
  <c r="B668" i="2"/>
  <c r="B857" i="2"/>
  <c r="B946" i="2"/>
  <c r="A949" i="2"/>
  <c r="B877" i="2"/>
  <c r="B914" i="2"/>
  <c r="A917" i="2"/>
  <c r="A990" i="2"/>
  <c r="A993" i="2"/>
  <c r="A860" i="2"/>
  <c r="B13" i="2"/>
  <c r="A16" i="2"/>
  <c r="A41" i="2"/>
  <c r="A89" i="2"/>
  <c r="A129" i="2"/>
  <c r="A169" i="2"/>
  <c r="A217" i="2"/>
  <c r="A257" i="2"/>
  <c r="A267" i="2"/>
  <c r="B276" i="2"/>
  <c r="B292" i="2"/>
  <c r="A305" i="2"/>
  <c r="A339" i="2"/>
  <c r="A345" i="2"/>
  <c r="B348" i="2"/>
  <c r="A355" i="2"/>
  <c r="A361" i="2"/>
  <c r="B396" i="2"/>
  <c r="B421" i="2"/>
  <c r="A424" i="2"/>
  <c r="B468" i="2"/>
  <c r="B509" i="2"/>
  <c r="A512" i="2"/>
  <c r="B577" i="2"/>
  <c r="A580" i="2"/>
  <c r="A591" i="2"/>
  <c r="B631" i="2"/>
  <c r="B644" i="2"/>
  <c r="B676" i="2"/>
  <c r="B698" i="2"/>
  <c r="B701" i="2"/>
  <c r="A910" i="2"/>
  <c r="A57" i="2"/>
  <c r="A97" i="2"/>
  <c r="A137" i="2"/>
  <c r="A185" i="2"/>
  <c r="A225" i="2"/>
  <c r="A265" i="2"/>
  <c r="A299" i="2"/>
  <c r="B308" i="2"/>
  <c r="B324" i="2"/>
  <c r="A337" i="2"/>
  <c r="A371" i="2"/>
  <c r="A377" i="2"/>
  <c r="B380" i="2"/>
  <c r="A387" i="2"/>
  <c r="B390" i="2"/>
  <c r="B516" i="2"/>
  <c r="B561" i="2"/>
  <c r="A564" i="2"/>
  <c r="A575" i="2"/>
  <c r="B599" i="2"/>
  <c r="B619" i="2"/>
  <c r="B629" i="2"/>
  <c r="A639" i="2"/>
  <c r="B656" i="2"/>
  <c r="B663" i="2"/>
  <c r="A692" i="2"/>
  <c r="A705" i="2"/>
  <c r="B734" i="2"/>
  <c r="B737" i="2"/>
  <c r="B766" i="2"/>
  <c r="B769" i="2"/>
  <c r="A865" i="2"/>
  <c r="A868" i="2"/>
  <c r="B886" i="2"/>
  <c r="A913" i="2"/>
  <c r="A930" i="2"/>
  <c r="A933" i="2"/>
  <c r="A974" i="2"/>
  <c r="A977" i="2"/>
  <c r="B994" i="2"/>
  <c r="A997" i="2"/>
  <c r="A429" i="2"/>
  <c r="B477" i="2"/>
  <c r="A480" i="2"/>
  <c r="B500" i="2"/>
  <c r="A543" i="2"/>
  <c r="A607" i="2"/>
  <c r="A615" i="2"/>
  <c r="B661" i="2"/>
  <c r="B667" i="2"/>
  <c r="B669" i="2"/>
  <c r="A672" i="2"/>
  <c r="B675" i="2"/>
  <c r="B677" i="2"/>
  <c r="A684" i="2"/>
  <c r="A697" i="2"/>
  <c r="B713" i="2"/>
  <c r="B726" i="2"/>
  <c r="B729" i="2"/>
  <c r="B742" i="2"/>
  <c r="B745" i="2"/>
  <c r="B758" i="2"/>
  <c r="B761" i="2"/>
  <c r="B774" i="2"/>
  <c r="B777" i="2"/>
  <c r="B790" i="2"/>
  <c r="B793" i="2"/>
  <c r="A833" i="2"/>
  <c r="A866" i="2"/>
  <c r="A893" i="2"/>
  <c r="A926" i="2"/>
  <c r="A958" i="2"/>
  <c r="A965" i="2"/>
  <c r="A978" i="2"/>
  <c r="A1006" i="2"/>
  <c r="A17" i="2"/>
  <c r="A45" i="2"/>
  <c r="A81" i="2"/>
  <c r="A113" i="2"/>
  <c r="A145" i="2"/>
  <c r="A177" i="2"/>
  <c r="A209" i="2"/>
  <c r="A241" i="2"/>
  <c r="B268" i="2"/>
  <c r="A283" i="2"/>
  <c r="A289" i="2"/>
  <c r="B300" i="2"/>
  <c r="A315" i="2"/>
  <c r="A321" i="2"/>
  <c r="B332" i="2"/>
  <c r="A347" i="2"/>
  <c r="A353" i="2"/>
  <c r="B364" i="2"/>
  <c r="A379" i="2"/>
  <c r="A395" i="2"/>
  <c r="B397" i="2"/>
  <c r="B408" i="2"/>
  <c r="A417" i="2"/>
  <c r="B461" i="2"/>
  <c r="A464" i="2"/>
  <c r="B484" i="2"/>
  <c r="B525" i="2"/>
  <c r="A528" i="2"/>
  <c r="B601" i="2"/>
  <c r="B645" i="2"/>
  <c r="A813" i="2"/>
  <c r="A836" i="2"/>
  <c r="A929" i="2"/>
  <c r="A961" i="2"/>
  <c r="A981" i="2"/>
  <c r="B85" i="2"/>
  <c r="A85" i="2"/>
  <c r="B149" i="2"/>
  <c r="A149" i="2"/>
  <c r="B181" i="2"/>
  <c r="A181" i="2"/>
  <c r="B213" i="2"/>
  <c r="A213" i="2"/>
  <c r="A481" i="2"/>
  <c r="B481" i="2"/>
  <c r="B61" i="2"/>
  <c r="A61" i="2"/>
  <c r="B93" i="2"/>
  <c r="A93" i="2"/>
  <c r="B125" i="2"/>
  <c r="A125" i="2"/>
  <c r="B157" i="2"/>
  <c r="A157" i="2"/>
  <c r="B189" i="2"/>
  <c r="A189" i="2"/>
  <c r="B221" i="2"/>
  <c r="A221" i="2"/>
  <c r="B253" i="2"/>
  <c r="A253" i="2"/>
  <c r="B393" i="2"/>
  <c r="A393" i="2"/>
  <c r="B428" i="2"/>
  <c r="A428" i="2"/>
  <c r="B437" i="2"/>
  <c r="A437" i="2"/>
  <c r="B445" i="2"/>
  <c r="A445" i="2"/>
  <c r="A465" i="2"/>
  <c r="B465" i="2"/>
  <c r="A489" i="2"/>
  <c r="B489" i="2"/>
  <c r="A529" i="2"/>
  <c r="B529" i="2"/>
  <c r="A571" i="2"/>
  <c r="B571" i="2"/>
  <c r="A635" i="2"/>
  <c r="B635" i="2"/>
  <c r="A660" i="2"/>
  <c r="B660" i="2"/>
  <c r="A679" i="2"/>
  <c r="B679" i="2"/>
  <c r="B117" i="2"/>
  <c r="A117" i="2"/>
  <c r="A440" i="2"/>
  <c r="B440" i="2"/>
  <c r="A505" i="2"/>
  <c r="B505" i="2"/>
  <c r="B550" i="2"/>
  <c r="A550" i="2"/>
  <c r="A665" i="2"/>
  <c r="B665" i="2"/>
  <c r="A12" i="2"/>
  <c r="B12" i="2"/>
  <c r="A21" i="2"/>
  <c r="A33" i="2"/>
  <c r="A49" i="2"/>
  <c r="B69" i="2"/>
  <c r="A69" i="2"/>
  <c r="B101" i="2"/>
  <c r="A101" i="2"/>
  <c r="B133" i="2"/>
  <c r="A133" i="2"/>
  <c r="B165" i="2"/>
  <c r="A165" i="2"/>
  <c r="B197" i="2"/>
  <c r="A197" i="2"/>
  <c r="B229" i="2"/>
  <c r="A229" i="2"/>
  <c r="B261" i="2"/>
  <c r="A261" i="2"/>
  <c r="A384" i="2"/>
  <c r="B384" i="2"/>
  <c r="B425" i="2"/>
  <c r="A425" i="2"/>
  <c r="A449" i="2"/>
  <c r="B449" i="2"/>
  <c r="A473" i="2"/>
  <c r="B473" i="2"/>
  <c r="A513" i="2"/>
  <c r="B513" i="2"/>
  <c r="A537" i="2"/>
  <c r="B537" i="2"/>
  <c r="A609" i="2"/>
  <c r="B609" i="2"/>
  <c r="A632" i="2"/>
  <c r="B632" i="2"/>
  <c r="B655" i="2"/>
  <c r="A655" i="2"/>
  <c r="A693" i="2"/>
  <c r="B693" i="2"/>
  <c r="B245" i="2"/>
  <c r="A245" i="2"/>
  <c r="A432" i="2"/>
  <c r="B432" i="2"/>
  <c r="B582" i="2"/>
  <c r="A582" i="2"/>
  <c r="A25" i="2"/>
  <c r="B28" i="2"/>
  <c r="A28" i="2"/>
  <c r="A37" i="2"/>
  <c r="A53" i="2"/>
  <c r="B77" i="2"/>
  <c r="A77" i="2"/>
  <c r="B109" i="2"/>
  <c r="A109" i="2"/>
  <c r="B141" i="2"/>
  <c r="A141" i="2"/>
  <c r="B173" i="2"/>
  <c r="A173" i="2"/>
  <c r="B205" i="2"/>
  <c r="A205" i="2"/>
  <c r="B237" i="2"/>
  <c r="A237" i="2"/>
  <c r="B388" i="2"/>
  <c r="A388" i="2"/>
  <c r="A457" i="2"/>
  <c r="B457" i="2"/>
  <c r="A497" i="2"/>
  <c r="B497" i="2"/>
  <c r="A521" i="2"/>
  <c r="B521" i="2"/>
  <c r="A553" i="2"/>
  <c r="B553" i="2"/>
  <c r="A585" i="2"/>
  <c r="B585" i="2"/>
  <c r="A595" i="2"/>
  <c r="B595" i="2"/>
  <c r="A652" i="2"/>
  <c r="B652" i="2"/>
  <c r="A714" i="2"/>
  <c r="B714" i="2"/>
  <c r="A730" i="2"/>
  <c r="B730" i="2"/>
  <c r="A746" i="2"/>
  <c r="B746" i="2"/>
  <c r="A847" i="2"/>
  <c r="B847" i="2"/>
  <c r="B873" i="2"/>
  <c r="A873" i="2"/>
  <c r="B902" i="2"/>
  <c r="A902" i="2"/>
  <c r="B934" i="2"/>
  <c r="A934" i="2"/>
  <c r="B966" i="2"/>
  <c r="A966" i="2"/>
  <c r="B985" i="2"/>
  <c r="A985" i="2"/>
  <c r="A385" i="2"/>
  <c r="B392" i="2"/>
  <c r="A420" i="2"/>
  <c r="A433" i="2"/>
  <c r="B436" i="2"/>
  <c r="A441" i="2"/>
  <c r="B444" i="2"/>
  <c r="B446" i="2"/>
  <c r="B456" i="2"/>
  <c r="B472" i="2"/>
  <c r="B488" i="2"/>
  <c r="B504" i="2"/>
  <c r="B520" i="2"/>
  <c r="B536" i="2"/>
  <c r="B558" i="2"/>
  <c r="A558" i="2"/>
  <c r="A566" i="2"/>
  <c r="B569" i="2"/>
  <c r="B590" i="2"/>
  <c r="A590" i="2"/>
  <c r="A651" i="2"/>
  <c r="A653" i="2"/>
  <c r="B653" i="2"/>
  <c r="B671" i="2"/>
  <c r="B673" i="2"/>
  <c r="A680" i="2"/>
  <c r="B683" i="2"/>
  <c r="A683" i="2"/>
  <c r="B685" i="2"/>
  <c r="B706" i="2"/>
  <c r="B709" i="2"/>
  <c r="A725" i="2"/>
  <c r="B725" i="2"/>
  <c r="A741" i="2"/>
  <c r="B741" i="2"/>
  <c r="B852" i="2"/>
  <c r="A852" i="2"/>
  <c r="B921" i="2"/>
  <c r="A921" i="2"/>
  <c r="B953" i="2"/>
  <c r="A953" i="2"/>
  <c r="B982" i="2"/>
  <c r="A982" i="2"/>
  <c r="B1001" i="2"/>
  <c r="A1001" i="2"/>
  <c r="A555" i="2"/>
  <c r="B555" i="2"/>
  <c r="A587" i="2"/>
  <c r="B587" i="2"/>
  <c r="B606" i="2"/>
  <c r="A606" i="2"/>
  <c r="A637" i="2"/>
  <c r="B637" i="2"/>
  <c r="A722" i="2"/>
  <c r="B722" i="2"/>
  <c r="A738" i="2"/>
  <c r="B738" i="2"/>
  <c r="B849" i="2"/>
  <c r="A849" i="2"/>
  <c r="A882" i="2"/>
  <c r="B882" i="2"/>
  <c r="B918" i="2"/>
  <c r="A918" i="2"/>
  <c r="B950" i="2"/>
  <c r="A950" i="2"/>
  <c r="B998" i="2"/>
  <c r="A998" i="2"/>
  <c r="B574" i="2"/>
  <c r="A574" i="2"/>
  <c r="B598" i="2"/>
  <c r="A598" i="2"/>
  <c r="A649" i="2"/>
  <c r="B649" i="2"/>
  <c r="B690" i="2"/>
  <c r="A690" i="2"/>
  <c r="A717" i="2"/>
  <c r="B717" i="2"/>
  <c r="A733" i="2"/>
  <c r="B733" i="2"/>
  <c r="A749" i="2"/>
  <c r="B749" i="2"/>
  <c r="B864" i="2"/>
  <c r="A864" i="2"/>
  <c r="B905" i="2"/>
  <c r="A905" i="2"/>
  <c r="B937" i="2"/>
  <c r="A937" i="2"/>
  <c r="B969" i="2"/>
  <c r="A969" i="2"/>
  <c r="A817" i="2"/>
  <c r="A889" i="2"/>
  <c r="A897" i="2"/>
  <c r="A906" i="2"/>
  <c r="A922" i="2"/>
  <c r="A938" i="2"/>
  <c r="A954" i="2"/>
  <c r="A970" i="2"/>
  <c r="A986" i="2"/>
  <c r="A1002" i="2"/>
  <c r="A1009" i="2"/>
  <c r="B754" i="2"/>
  <c r="B757" i="2"/>
  <c r="B762" i="2"/>
  <c r="B765" i="2"/>
  <c r="B770" i="2"/>
  <c r="B773" i="2"/>
  <c r="B778" i="2"/>
  <c r="B781" i="2"/>
  <c r="B786" i="2"/>
  <c r="B789" i="2"/>
  <c r="A797" i="2"/>
  <c r="B809" i="2"/>
  <c r="A812" i="2"/>
  <c r="A820" i="2"/>
  <c r="A829" i="2"/>
  <c r="B841" i="2"/>
  <c r="A844" i="2"/>
  <c r="A861" i="2"/>
  <c r="B867" i="2"/>
  <c r="A878" i="2"/>
  <c r="B887" i="2"/>
  <c r="A909" i="2"/>
  <c r="A925" i="2"/>
  <c r="A941" i="2"/>
  <c r="A957" i="2"/>
  <c r="A973" i="2"/>
  <c r="A989" i="2"/>
  <c r="A1005" i="2"/>
  <c r="A593" i="2"/>
  <c r="B593" i="2"/>
  <c r="B689" i="2"/>
  <c r="A689" i="2"/>
  <c r="A871" i="2"/>
  <c r="B871" i="2"/>
  <c r="B890" i="2"/>
  <c r="A890" i="2"/>
  <c r="B44" i="2"/>
  <c r="A44" i="2"/>
  <c r="B60" i="2"/>
  <c r="A60" i="2"/>
  <c r="B76" i="2"/>
  <c r="A76" i="2"/>
  <c r="B84" i="2"/>
  <c r="A84" i="2"/>
  <c r="B92" i="2"/>
  <c r="A92" i="2"/>
  <c r="B100" i="2"/>
  <c r="A100" i="2"/>
  <c r="B108" i="2"/>
  <c r="A108" i="2"/>
  <c r="B116" i="2"/>
  <c r="A116" i="2"/>
  <c r="B124" i="2"/>
  <c r="A124" i="2"/>
  <c r="B132" i="2"/>
  <c r="A132" i="2"/>
  <c r="B140" i="2"/>
  <c r="A140" i="2"/>
  <c r="B148" i="2"/>
  <c r="A148" i="2"/>
  <c r="B156" i="2"/>
  <c r="A156" i="2"/>
  <c r="B164" i="2"/>
  <c r="A164" i="2"/>
  <c r="B172" i="2"/>
  <c r="A172" i="2"/>
  <c r="B180" i="2"/>
  <c r="A180" i="2"/>
  <c r="B188" i="2"/>
  <c r="A188" i="2"/>
  <c r="B196" i="2"/>
  <c r="A196" i="2"/>
  <c r="B204" i="2"/>
  <c r="A204" i="2"/>
  <c r="B212" i="2"/>
  <c r="A212" i="2"/>
  <c r="B220" i="2"/>
  <c r="A220" i="2"/>
  <c r="B228" i="2"/>
  <c r="A228" i="2"/>
  <c r="B236" i="2"/>
  <c r="A236" i="2"/>
  <c r="B244" i="2"/>
  <c r="A244" i="2"/>
  <c r="B252" i="2"/>
  <c r="A252" i="2"/>
  <c r="B260" i="2"/>
  <c r="A260" i="2"/>
  <c r="A270" i="2"/>
  <c r="B270" i="2"/>
  <c r="A278" i="2"/>
  <c r="B278" i="2"/>
  <c r="A286" i="2"/>
  <c r="B286" i="2"/>
  <c r="A294" i="2"/>
  <c r="B294" i="2"/>
  <c r="A302" i="2"/>
  <c r="B302" i="2"/>
  <c r="A310" i="2"/>
  <c r="B310" i="2"/>
  <c r="A318" i="2"/>
  <c r="B318" i="2"/>
  <c r="A326" i="2"/>
  <c r="B326" i="2"/>
  <c r="A334" i="2"/>
  <c r="B334" i="2"/>
  <c r="A342" i="2"/>
  <c r="B342" i="2"/>
  <c r="A350" i="2"/>
  <c r="B350" i="2"/>
  <c r="A358" i="2"/>
  <c r="B358" i="2"/>
  <c r="A366" i="2"/>
  <c r="B366" i="2"/>
  <c r="A374" i="2"/>
  <c r="B374" i="2"/>
  <c r="A382" i="2"/>
  <c r="B382" i="2"/>
  <c r="B551" i="2"/>
  <c r="A551" i="2"/>
  <c r="B567" i="2"/>
  <c r="A567" i="2"/>
  <c r="B583" i="2"/>
  <c r="A583" i="2"/>
  <c r="A636" i="2"/>
  <c r="B636" i="2"/>
  <c r="B643" i="2"/>
  <c r="A643" i="2"/>
  <c r="B405" i="2"/>
  <c r="A405" i="2"/>
  <c r="B540" i="2"/>
  <c r="A540" i="2"/>
  <c r="B556" i="2"/>
  <c r="A556" i="2"/>
  <c r="B572" i="2"/>
  <c r="A572" i="2"/>
  <c r="A647" i="2"/>
  <c r="B647" i="2"/>
  <c r="B821" i="2"/>
  <c r="A821" i="2"/>
  <c r="A879" i="2"/>
  <c r="B879" i="2"/>
  <c r="B52" i="2"/>
  <c r="A52" i="2"/>
  <c r="B68" i="2"/>
  <c r="A68" i="2"/>
  <c r="A24" i="2"/>
  <c r="A40" i="2"/>
  <c r="B401" i="2"/>
  <c r="A401" i="2"/>
  <c r="B409" i="2"/>
  <c r="A409" i="2"/>
  <c r="A453" i="2"/>
  <c r="B453" i="2"/>
  <c r="A469" i="2"/>
  <c r="B469" i="2"/>
  <c r="A485" i="2"/>
  <c r="B485" i="2"/>
  <c r="A501" i="2"/>
  <c r="B501" i="2"/>
  <c r="A517" i="2"/>
  <c r="B517" i="2"/>
  <c r="A533" i="2"/>
  <c r="B533" i="2"/>
  <c r="A627" i="2"/>
  <c r="B627" i="2"/>
  <c r="B413" i="2"/>
  <c r="A413" i="2"/>
  <c r="B596" i="2"/>
  <c r="A596" i="2"/>
  <c r="A20" i="2"/>
  <c r="A36" i="2"/>
  <c r="B48" i="2"/>
  <c r="A48" i="2"/>
  <c r="B56" i="2"/>
  <c r="A56" i="2"/>
  <c r="B64" i="2"/>
  <c r="A64" i="2"/>
  <c r="B72" i="2"/>
  <c r="A72" i="2"/>
  <c r="B80" i="2"/>
  <c r="A80" i="2"/>
  <c r="B88" i="2"/>
  <c r="A88" i="2"/>
  <c r="B96" i="2"/>
  <c r="A96" i="2"/>
  <c r="B104" i="2"/>
  <c r="A104" i="2"/>
  <c r="B112" i="2"/>
  <c r="A112" i="2"/>
  <c r="B120" i="2"/>
  <c r="A120" i="2"/>
  <c r="B128" i="2"/>
  <c r="A128" i="2"/>
  <c r="B136" i="2"/>
  <c r="A136" i="2"/>
  <c r="B144" i="2"/>
  <c r="A144" i="2"/>
  <c r="B152" i="2"/>
  <c r="A152" i="2"/>
  <c r="B160" i="2"/>
  <c r="A160" i="2"/>
  <c r="B168" i="2"/>
  <c r="A168" i="2"/>
  <c r="B176" i="2"/>
  <c r="A176" i="2"/>
  <c r="B184" i="2"/>
  <c r="A184" i="2"/>
  <c r="B192" i="2"/>
  <c r="A192" i="2"/>
  <c r="B200" i="2"/>
  <c r="A200" i="2"/>
  <c r="B208" i="2"/>
  <c r="A208" i="2"/>
  <c r="B216" i="2"/>
  <c r="A216" i="2"/>
  <c r="B224" i="2"/>
  <c r="A224" i="2"/>
  <c r="B232" i="2"/>
  <c r="A232" i="2"/>
  <c r="B240" i="2"/>
  <c r="A240" i="2"/>
  <c r="B248" i="2"/>
  <c r="A248" i="2"/>
  <c r="B256" i="2"/>
  <c r="A256" i="2"/>
  <c r="B264" i="2"/>
  <c r="A264" i="2"/>
  <c r="B272" i="2"/>
  <c r="A272" i="2"/>
  <c r="B280" i="2"/>
  <c r="A280" i="2"/>
  <c r="B288" i="2"/>
  <c r="A288" i="2"/>
  <c r="B296" i="2"/>
  <c r="A296" i="2"/>
  <c r="B304" i="2"/>
  <c r="A304" i="2"/>
  <c r="B312" i="2"/>
  <c r="A312" i="2"/>
  <c r="B320" i="2"/>
  <c r="A320" i="2"/>
  <c r="B328" i="2"/>
  <c r="A328" i="2"/>
  <c r="B336" i="2"/>
  <c r="A336" i="2"/>
  <c r="B344" i="2"/>
  <c r="A344" i="2"/>
  <c r="B352" i="2"/>
  <c r="A352" i="2"/>
  <c r="B360" i="2"/>
  <c r="A360" i="2"/>
  <c r="B368" i="2"/>
  <c r="A368" i="2"/>
  <c r="B376" i="2"/>
  <c r="A376" i="2"/>
  <c r="B416" i="2"/>
  <c r="A416" i="2"/>
  <c r="B460" i="2"/>
  <c r="A460" i="2"/>
  <c r="B476" i="2"/>
  <c r="A476" i="2"/>
  <c r="B492" i="2"/>
  <c r="A492" i="2"/>
  <c r="B508" i="2"/>
  <c r="A508" i="2"/>
  <c r="B524" i="2"/>
  <c r="A524" i="2"/>
  <c r="A547" i="2"/>
  <c r="B547" i="2"/>
  <c r="A563" i="2"/>
  <c r="B563" i="2"/>
  <c r="A579" i="2"/>
  <c r="B579" i="2"/>
  <c r="A603" i="2"/>
  <c r="B603" i="2"/>
  <c r="B624" i="2"/>
  <c r="A624" i="2"/>
  <c r="A414" i="2"/>
  <c r="B414" i="2"/>
  <c r="B604" i="2"/>
  <c r="A604" i="2"/>
  <c r="B628" i="2"/>
  <c r="A628" i="2"/>
  <c r="B648" i="2"/>
  <c r="A648" i="2"/>
  <c r="B659" i="2"/>
  <c r="A659" i="2"/>
  <c r="B716" i="2"/>
  <c r="A716" i="2"/>
  <c r="B724" i="2"/>
  <c r="A724" i="2"/>
  <c r="B732" i="2"/>
  <c r="A732" i="2"/>
  <c r="B740" i="2"/>
  <c r="A740" i="2"/>
  <c r="B748" i="2"/>
  <c r="A748" i="2"/>
  <c r="B756" i="2"/>
  <c r="A756" i="2"/>
  <c r="B764" i="2"/>
  <c r="A764" i="2"/>
  <c r="B772" i="2"/>
  <c r="A772" i="2"/>
  <c r="B780" i="2"/>
  <c r="A780" i="2"/>
  <c r="B788" i="2"/>
  <c r="A788" i="2"/>
  <c r="B808" i="2"/>
  <c r="A808" i="2"/>
  <c r="B840" i="2"/>
  <c r="A840" i="2"/>
  <c r="B850" i="2"/>
  <c r="A850" i="2"/>
  <c r="B874" i="2"/>
  <c r="A874" i="2"/>
  <c r="B612" i="2"/>
  <c r="A612" i="2"/>
  <c r="A641" i="2"/>
  <c r="B641" i="2"/>
  <c r="B664" i="2"/>
  <c r="A664" i="2"/>
  <c r="A687" i="2"/>
  <c r="B687" i="2"/>
  <c r="B588" i="2"/>
  <c r="A588" i="2"/>
  <c r="B620" i="2"/>
  <c r="A620" i="2"/>
  <c r="A657" i="2"/>
  <c r="B657" i="2"/>
  <c r="A695" i="2"/>
  <c r="B695" i="2"/>
  <c r="B700" i="2"/>
  <c r="A700" i="2"/>
  <c r="A703" i="2"/>
  <c r="B703" i="2"/>
  <c r="B708" i="2"/>
  <c r="A708" i="2"/>
  <c r="A711" i="2"/>
  <c r="B711" i="2"/>
  <c r="B805" i="2"/>
  <c r="A805" i="2"/>
  <c r="B837" i="2"/>
  <c r="A837" i="2"/>
  <c r="B858" i="2"/>
  <c r="A858" i="2"/>
  <c r="B869" i="2"/>
  <c r="A869" i="2"/>
  <c r="B881" i="2"/>
  <c r="A881" i="2"/>
  <c r="B894" i="2"/>
  <c r="A894" i="2"/>
  <c r="A681" i="2"/>
  <c r="B681" i="2"/>
  <c r="B712" i="2"/>
  <c r="A712" i="2"/>
  <c r="B720" i="2"/>
  <c r="A720" i="2"/>
  <c r="B728" i="2"/>
  <c r="A728" i="2"/>
  <c r="B736" i="2"/>
  <c r="A736" i="2"/>
  <c r="B744" i="2"/>
  <c r="A744" i="2"/>
  <c r="B752" i="2"/>
  <c r="A752" i="2"/>
  <c r="B760" i="2"/>
  <c r="A760" i="2"/>
  <c r="B768" i="2"/>
  <c r="A768" i="2"/>
  <c r="B776" i="2"/>
  <c r="A776" i="2"/>
  <c r="B784" i="2"/>
  <c r="A784" i="2"/>
  <c r="B792" i="2"/>
  <c r="A792" i="2"/>
  <c r="B824" i="2"/>
  <c r="A824" i="2"/>
  <c r="B876" i="2"/>
  <c r="A876" i="2"/>
  <c r="B885" i="2"/>
  <c r="A885" i="2"/>
  <c r="A800" i="2"/>
  <c r="A816" i="2"/>
  <c r="A832" i="2"/>
  <c r="B870" i="2"/>
  <c r="A872" i="2"/>
  <c r="B875" i="2"/>
  <c r="B895" i="2"/>
  <c r="B638" i="2"/>
  <c r="A638" i="2"/>
  <c r="B654" i="2"/>
  <c r="A654" i="2"/>
  <c r="B694" i="2"/>
  <c r="A694" i="2"/>
  <c r="B710" i="2"/>
  <c r="A710" i="2"/>
  <c r="B794" i="2"/>
  <c r="A794" i="2"/>
  <c r="B810" i="2"/>
  <c r="A810" i="2"/>
  <c r="A19" i="2"/>
  <c r="A43" i="2"/>
  <c r="A59" i="2"/>
  <c r="A71" i="2"/>
  <c r="A75" i="2"/>
  <c r="A79" i="2"/>
  <c r="A83" i="2"/>
  <c r="A87" i="2"/>
  <c r="A95" i="2"/>
  <c r="A99" i="2"/>
  <c r="A107" i="2"/>
  <c r="A111" i="2"/>
  <c r="A115" i="2"/>
  <c r="A127" i="2"/>
  <c r="A131" i="2"/>
  <c r="A139" i="2"/>
  <c r="A143" i="2"/>
  <c r="A147" i="2"/>
  <c r="A163" i="2"/>
  <c r="A167" i="2"/>
  <c r="A171" i="2"/>
  <c r="A175" i="2"/>
  <c r="A179" i="2"/>
  <c r="A183" i="2"/>
  <c r="A187" i="2"/>
  <c r="A191" i="2"/>
  <c r="A195" i="2"/>
  <c r="A199" i="2"/>
  <c r="A203" i="2"/>
  <c r="A207" i="2"/>
  <c r="A211" i="2"/>
  <c r="A215" i="2"/>
  <c r="A219" i="2"/>
  <c r="A223" i="2"/>
  <c r="A227" i="2"/>
  <c r="A231" i="2"/>
  <c r="A235" i="2"/>
  <c r="A239" i="2"/>
  <c r="A243" i="2"/>
  <c r="A247" i="2"/>
  <c r="A251" i="2"/>
  <c r="A255" i="2"/>
  <c r="A259" i="2"/>
  <c r="A263" i="2"/>
  <c r="A269" i="2"/>
  <c r="A277" i="2"/>
  <c r="A285" i="2"/>
  <c r="A293" i="2"/>
  <c r="A301" i="2"/>
  <c r="A309" i="2"/>
  <c r="A317" i="2"/>
  <c r="A325" i="2"/>
  <c r="A333" i="2"/>
  <c r="A341" i="2"/>
  <c r="A349" i="2"/>
  <c r="A357" i="2"/>
  <c r="A365" i="2"/>
  <c r="A373" i="2"/>
  <c r="A381" i="2"/>
  <c r="A389" i="2"/>
  <c r="B402" i="2"/>
  <c r="B411" i="2"/>
  <c r="A411" i="2"/>
  <c r="B418" i="2"/>
  <c r="B427" i="2"/>
  <c r="A427" i="2"/>
  <c r="B434" i="2"/>
  <c r="B443" i="2"/>
  <c r="A443" i="2"/>
  <c r="B450" i="2"/>
  <c r="A625" i="2"/>
  <c r="B625" i="2"/>
  <c r="B407" i="2"/>
  <c r="A407" i="2"/>
  <c r="B423" i="2"/>
  <c r="A423" i="2"/>
  <c r="B670" i="2"/>
  <c r="A670" i="2"/>
  <c r="B686" i="2"/>
  <c r="A686" i="2"/>
  <c r="B702" i="2"/>
  <c r="A702" i="2"/>
  <c r="B826" i="2"/>
  <c r="A826" i="2"/>
  <c r="B842" i="2"/>
  <c r="A842" i="2"/>
  <c r="A15" i="2"/>
  <c r="A23" i="2"/>
  <c r="A27" i="2"/>
  <c r="A31" i="2"/>
  <c r="A35" i="2"/>
  <c r="A39" i="2"/>
  <c r="A47" i="2"/>
  <c r="A51" i="2"/>
  <c r="A55" i="2"/>
  <c r="A63" i="2"/>
  <c r="A67" i="2"/>
  <c r="A91" i="2"/>
  <c r="A103" i="2"/>
  <c r="A119" i="2"/>
  <c r="A123" i="2"/>
  <c r="A135" i="2"/>
  <c r="A151" i="2"/>
  <c r="A155" i="2"/>
  <c r="A159" i="2"/>
  <c r="A14" i="2"/>
  <c r="A18" i="2"/>
  <c r="A22" i="2"/>
  <c r="A26" i="2"/>
  <c r="A30" i="2"/>
  <c r="A34" i="2"/>
  <c r="A38" i="2"/>
  <c r="A42" i="2"/>
  <c r="A46" i="2"/>
  <c r="A50" i="2"/>
  <c r="A54" i="2"/>
  <c r="A58" i="2"/>
  <c r="A62" i="2"/>
  <c r="A66" i="2"/>
  <c r="A70" i="2"/>
  <c r="A74" i="2"/>
  <c r="A78" i="2"/>
  <c r="A82" i="2"/>
  <c r="A86" i="2"/>
  <c r="A90" i="2"/>
  <c r="A94" i="2"/>
  <c r="A98" i="2"/>
  <c r="A102" i="2"/>
  <c r="A106" i="2"/>
  <c r="A110" i="2"/>
  <c r="A114" i="2"/>
  <c r="A118" i="2"/>
  <c r="A122" i="2"/>
  <c r="A126" i="2"/>
  <c r="A130" i="2"/>
  <c r="A134" i="2"/>
  <c r="A138" i="2"/>
  <c r="A142" i="2"/>
  <c r="A146" i="2"/>
  <c r="A150" i="2"/>
  <c r="A154" i="2"/>
  <c r="A158" i="2"/>
  <c r="A162" i="2"/>
  <c r="A166" i="2"/>
  <c r="A170" i="2"/>
  <c r="A174" i="2"/>
  <c r="A178" i="2"/>
  <c r="A182" i="2"/>
  <c r="A186" i="2"/>
  <c r="A190" i="2"/>
  <c r="A194" i="2"/>
  <c r="A198" i="2"/>
  <c r="A202" i="2"/>
  <c r="A206" i="2"/>
  <c r="A210" i="2"/>
  <c r="A214" i="2"/>
  <c r="A218" i="2"/>
  <c r="A222" i="2"/>
  <c r="A226" i="2"/>
  <c r="A230" i="2"/>
  <c r="A234" i="2"/>
  <c r="A238" i="2"/>
  <c r="A242" i="2"/>
  <c r="A246" i="2"/>
  <c r="A250" i="2"/>
  <c r="A254" i="2"/>
  <c r="A258" i="2"/>
  <c r="A262" i="2"/>
  <c r="B266" i="2"/>
  <c r="A271" i="2"/>
  <c r="B274" i="2"/>
  <c r="A279" i="2"/>
  <c r="B282" i="2"/>
  <c r="A287" i="2"/>
  <c r="B290" i="2"/>
  <c r="A295" i="2"/>
  <c r="B298" i="2"/>
  <c r="A303" i="2"/>
  <c r="B306" i="2"/>
  <c r="A311" i="2"/>
  <c r="B314" i="2"/>
  <c r="A319" i="2"/>
  <c r="B322" i="2"/>
  <c r="A327" i="2"/>
  <c r="B330" i="2"/>
  <c r="A335" i="2"/>
  <c r="B338" i="2"/>
  <c r="A343" i="2"/>
  <c r="B346" i="2"/>
  <c r="A351" i="2"/>
  <c r="B354" i="2"/>
  <c r="A359" i="2"/>
  <c r="B362" i="2"/>
  <c r="A367" i="2"/>
  <c r="B370" i="2"/>
  <c r="A375" i="2"/>
  <c r="B378" i="2"/>
  <c r="A383" i="2"/>
  <c r="B386" i="2"/>
  <c r="A391" i="2"/>
  <c r="B394" i="2"/>
  <c r="B399" i="2"/>
  <c r="A399" i="2"/>
  <c r="B406" i="2"/>
  <c r="B415" i="2"/>
  <c r="A415" i="2"/>
  <c r="B422" i="2"/>
  <c r="B431" i="2"/>
  <c r="A431" i="2"/>
  <c r="B438" i="2"/>
  <c r="B447" i="2"/>
  <c r="A447" i="2"/>
  <c r="B454" i="2"/>
  <c r="A454" i="2"/>
  <c r="B458" i="2"/>
  <c r="A458" i="2"/>
  <c r="B462" i="2"/>
  <c r="A462" i="2"/>
  <c r="B466" i="2"/>
  <c r="A466" i="2"/>
  <c r="B470" i="2"/>
  <c r="A470" i="2"/>
  <c r="B474" i="2"/>
  <c r="A474" i="2"/>
  <c r="B478" i="2"/>
  <c r="A478" i="2"/>
  <c r="B482" i="2"/>
  <c r="A482" i="2"/>
  <c r="B486" i="2"/>
  <c r="A486" i="2"/>
  <c r="B490" i="2"/>
  <c r="A490" i="2"/>
  <c r="B494" i="2"/>
  <c r="A494" i="2"/>
  <c r="B498" i="2"/>
  <c r="A498" i="2"/>
  <c r="B502" i="2"/>
  <c r="A502" i="2"/>
  <c r="B506" i="2"/>
  <c r="A506" i="2"/>
  <c r="B510" i="2"/>
  <c r="A510" i="2"/>
  <c r="B514" i="2"/>
  <c r="A514" i="2"/>
  <c r="B518" i="2"/>
  <c r="A518" i="2"/>
  <c r="B522" i="2"/>
  <c r="A522" i="2"/>
  <c r="B526" i="2"/>
  <c r="A526" i="2"/>
  <c r="B530" i="2"/>
  <c r="A530" i="2"/>
  <c r="B534" i="2"/>
  <c r="A534" i="2"/>
  <c r="B622" i="2"/>
  <c r="A622" i="2"/>
  <c r="B439" i="2"/>
  <c r="A439" i="2"/>
  <c r="B403" i="2"/>
  <c r="A403" i="2"/>
  <c r="B410" i="2"/>
  <c r="B419" i="2"/>
  <c r="A419" i="2"/>
  <c r="B426" i="2"/>
  <c r="B435" i="2"/>
  <c r="A435" i="2"/>
  <c r="B442" i="2"/>
  <c r="A451" i="2"/>
  <c r="A455" i="2"/>
  <c r="A459" i="2"/>
  <c r="A463" i="2"/>
  <c r="A467" i="2"/>
  <c r="A471" i="2"/>
  <c r="A475" i="2"/>
  <c r="A479" i="2"/>
  <c r="A483" i="2"/>
  <c r="A487" i="2"/>
  <c r="A491" i="2"/>
  <c r="A495" i="2"/>
  <c r="A499" i="2"/>
  <c r="A503" i="2"/>
  <c r="A507" i="2"/>
  <c r="A511" i="2"/>
  <c r="A515" i="2"/>
  <c r="A519" i="2"/>
  <c r="A523" i="2"/>
  <c r="A527" i="2"/>
  <c r="A531" i="2"/>
  <c r="A535" i="2"/>
  <c r="A544" i="2"/>
  <c r="A552" i="2"/>
  <c r="A560" i="2"/>
  <c r="A568" i="2"/>
  <c r="A576" i="2"/>
  <c r="A584" i="2"/>
  <c r="A592" i="2"/>
  <c r="A600" i="2"/>
  <c r="A608" i="2"/>
  <c r="A616" i="2"/>
  <c r="B626" i="2"/>
  <c r="A626" i="2"/>
  <c r="B633" i="2"/>
  <c r="B642" i="2"/>
  <c r="A642" i="2"/>
  <c r="B658" i="2"/>
  <c r="A658" i="2"/>
  <c r="B674" i="2"/>
  <c r="A674" i="2"/>
  <c r="A538" i="2"/>
  <c r="B541" i="2"/>
  <c r="A546" i="2"/>
  <c r="B549" i="2"/>
  <c r="A554" i="2"/>
  <c r="B557" i="2"/>
  <c r="A562" i="2"/>
  <c r="B565" i="2"/>
  <c r="A570" i="2"/>
  <c r="B573" i="2"/>
  <c r="A578" i="2"/>
  <c r="B581" i="2"/>
  <c r="A586" i="2"/>
  <c r="B589" i="2"/>
  <c r="A594" i="2"/>
  <c r="B597" i="2"/>
  <c r="A602" i="2"/>
  <c r="B605" i="2"/>
  <c r="A610" i="2"/>
  <c r="B613" i="2"/>
  <c r="A618" i="2"/>
  <c r="B621" i="2"/>
  <c r="B630" i="2"/>
  <c r="A630" i="2"/>
  <c r="B646" i="2"/>
  <c r="A646" i="2"/>
  <c r="B662" i="2"/>
  <c r="A662" i="2"/>
  <c r="B678" i="2"/>
  <c r="A678" i="2"/>
  <c r="A691" i="2"/>
  <c r="B691" i="2"/>
  <c r="A699" i="2"/>
  <c r="B699" i="2"/>
  <c r="A707" i="2"/>
  <c r="B707" i="2"/>
  <c r="B634" i="2"/>
  <c r="A634" i="2"/>
  <c r="B650" i="2"/>
  <c r="A650" i="2"/>
  <c r="B666" i="2"/>
  <c r="A666" i="2"/>
  <c r="B682" i="2"/>
  <c r="A682" i="2"/>
  <c r="B688" i="2"/>
  <c r="A688" i="2"/>
  <c r="B696" i="2"/>
  <c r="A696" i="2"/>
  <c r="B704" i="2"/>
  <c r="A704" i="2"/>
  <c r="B806" i="2"/>
  <c r="A806" i="2"/>
  <c r="B822" i="2"/>
  <c r="A822" i="2"/>
  <c r="B838" i="2"/>
  <c r="A838" i="2"/>
  <c r="A891" i="2"/>
  <c r="B891" i="2"/>
  <c r="B715" i="2"/>
  <c r="A715" i="2"/>
  <c r="B719" i="2"/>
  <c r="A719" i="2"/>
  <c r="B723" i="2"/>
  <c r="A723" i="2"/>
  <c r="B727" i="2"/>
  <c r="A727" i="2"/>
  <c r="B731" i="2"/>
  <c r="A731" i="2"/>
  <c r="B735" i="2"/>
  <c r="A735" i="2"/>
  <c r="B739" i="2"/>
  <c r="A739" i="2"/>
  <c r="B743" i="2"/>
  <c r="A743" i="2"/>
  <c r="B747" i="2"/>
  <c r="A747" i="2"/>
  <c r="B751" i="2"/>
  <c r="A751" i="2"/>
  <c r="B755" i="2"/>
  <c r="A755" i="2"/>
  <c r="B759" i="2"/>
  <c r="A759" i="2"/>
  <c r="B763" i="2"/>
  <c r="A763" i="2"/>
  <c r="B767" i="2"/>
  <c r="A767" i="2"/>
  <c r="B771" i="2"/>
  <c r="A771" i="2"/>
  <c r="B775" i="2"/>
  <c r="A775" i="2"/>
  <c r="B779" i="2"/>
  <c r="A779" i="2"/>
  <c r="B783" i="2"/>
  <c r="A783" i="2"/>
  <c r="B787" i="2"/>
  <c r="A787" i="2"/>
  <c r="B802" i="2"/>
  <c r="A802" i="2"/>
  <c r="B818" i="2"/>
  <c r="A818" i="2"/>
  <c r="B834" i="2"/>
  <c r="A834" i="2"/>
  <c r="B888" i="2"/>
  <c r="A888" i="2"/>
  <c r="B798" i="2"/>
  <c r="A798" i="2"/>
  <c r="B814" i="2"/>
  <c r="A814" i="2"/>
  <c r="B830" i="2"/>
  <c r="A830" i="2"/>
  <c r="A791" i="2"/>
  <c r="A795" i="2"/>
  <c r="A799" i="2"/>
  <c r="A803" i="2"/>
  <c r="A807" i="2"/>
  <c r="A811" i="2"/>
  <c r="A815" i="2"/>
  <c r="A819" i="2"/>
  <c r="A823" i="2"/>
  <c r="A827" i="2"/>
  <c r="A831" i="2"/>
  <c r="A835" i="2"/>
  <c r="A839" i="2"/>
  <c r="A843" i="2"/>
  <c r="A846" i="2"/>
  <c r="A854" i="2"/>
  <c r="A862" i="2"/>
  <c r="B883" i="2"/>
  <c r="B892" i="2"/>
  <c r="A892" i="2"/>
  <c r="B899" i="2"/>
  <c r="A848" i="2"/>
  <c r="B851" i="2"/>
  <c r="A856" i="2"/>
  <c r="B859" i="2"/>
  <c r="B880" i="2"/>
  <c r="A880" i="2"/>
  <c r="B896" i="2"/>
  <c r="A896" i="2"/>
  <c r="B903" i="2"/>
  <c r="A903" i="2"/>
  <c r="B907" i="2"/>
  <c r="A907" i="2"/>
  <c r="B911" i="2"/>
  <c r="A911" i="2"/>
  <c r="B915" i="2"/>
  <c r="A915" i="2"/>
  <c r="B919" i="2"/>
  <c r="A919" i="2"/>
  <c r="B923" i="2"/>
  <c r="A923" i="2"/>
  <c r="B927" i="2"/>
  <c r="A927" i="2"/>
  <c r="B931" i="2"/>
  <c r="A931" i="2"/>
  <c r="B935" i="2"/>
  <c r="A935" i="2"/>
  <c r="B939" i="2"/>
  <c r="A939" i="2"/>
  <c r="B943" i="2"/>
  <c r="A943" i="2"/>
  <c r="B947" i="2"/>
  <c r="A947" i="2"/>
  <c r="B951" i="2"/>
  <c r="A951" i="2"/>
  <c r="B955" i="2"/>
  <c r="A955" i="2"/>
  <c r="B959" i="2"/>
  <c r="A959" i="2"/>
  <c r="B963" i="2"/>
  <c r="A963" i="2"/>
  <c r="B967" i="2"/>
  <c r="A967" i="2"/>
  <c r="B971" i="2"/>
  <c r="A971" i="2"/>
  <c r="B975" i="2"/>
  <c r="A975" i="2"/>
  <c r="B979" i="2"/>
  <c r="A979" i="2"/>
  <c r="B983" i="2"/>
  <c r="A983" i="2"/>
  <c r="B987" i="2"/>
  <c r="A987" i="2"/>
  <c r="B991" i="2"/>
  <c r="A991" i="2"/>
  <c r="B995" i="2"/>
  <c r="A995" i="2"/>
  <c r="B999" i="2"/>
  <c r="A999" i="2"/>
  <c r="B1003" i="2"/>
  <c r="A1003" i="2"/>
  <c r="B1007" i="2"/>
  <c r="A1007" i="2"/>
  <c r="B1011" i="2"/>
  <c r="A1011" i="2"/>
  <c r="B884" i="2"/>
  <c r="A884" i="2"/>
  <c r="A900" i="2"/>
  <c r="A904" i="2"/>
  <c r="A908" i="2"/>
  <c r="A912" i="2"/>
  <c r="A916" i="2"/>
  <c r="A920" i="2"/>
  <c r="A924" i="2"/>
  <c r="A928" i="2"/>
  <c r="A932" i="2"/>
  <c r="A936" i="2"/>
  <c r="A940" i="2"/>
  <c r="A944" i="2"/>
  <c r="A948" i="2"/>
  <c r="A952" i="2"/>
  <c r="A956" i="2"/>
  <c r="A960" i="2"/>
  <c r="A964" i="2"/>
  <c r="A968" i="2"/>
  <c r="A972" i="2"/>
  <c r="A976" i="2"/>
  <c r="A980" i="2"/>
  <c r="A984" i="2"/>
  <c r="A988" i="2"/>
  <c r="A992" i="2"/>
  <c r="A996" i="2"/>
  <c r="A1000" i="2"/>
  <c r="A1004" i="2"/>
  <c r="A1008" i="2"/>
  <c r="A1012" i="2"/>
  <c r="C2" i="1" l="1"/>
  <c r="C3" i="1"/>
  <c r="B3" i="1"/>
  <c r="B2" i="1"/>
  <c r="D6" i="1" l="1"/>
  <c r="D9" i="2" l="1"/>
  <c r="D8" i="2"/>
  <c r="D8" i="1"/>
  <c r="D9" i="1"/>
</calcChain>
</file>

<file path=xl/sharedStrings.xml><?xml version="1.0" encoding="utf-8"?>
<sst xmlns="http://schemas.openxmlformats.org/spreadsheetml/2006/main" count="59" uniqueCount="46">
  <si>
    <t>NR</t>
  </si>
  <si>
    <t xml:space="preserve">POD </t>
  </si>
  <si>
    <t xml:space="preserve">CABINA SECONDARIA </t>
  </si>
  <si>
    <t>Rev. 01</t>
  </si>
  <si>
    <t xml:space="preserve"> effettuata il: </t>
  </si>
  <si>
    <t xml:space="preserve">data esito GdR: </t>
  </si>
  <si>
    <t xml:space="preserve">conteggio: </t>
  </si>
  <si>
    <t>C.F.
 /
 P.IVA</t>
  </si>
  <si>
    <r>
      <rPr>
        <b/>
        <sz val="12"/>
        <rFont val="Times New Roman"/>
        <family val="1"/>
      </rPr>
      <t>richiesta</t>
    </r>
    <r>
      <rPr>
        <sz val="10"/>
        <rFont val="Arial"/>
        <family val="2"/>
      </rPr>
      <t xml:space="preserve"> di associazione cabina secondaria a ciascun punto di connessione POD</t>
    </r>
  </si>
  <si>
    <t>data</t>
  </si>
  <si>
    <t>cognome nome
 / 
ragione sociale</t>
  </si>
  <si>
    <t xml:space="preserve">soggetto 
richiedente: </t>
  </si>
  <si>
    <t xml:space="preserve">err: </t>
  </si>
  <si>
    <t xml:space="preserve">nr. richiesta: </t>
  </si>
  <si>
    <t>Il richiedente/referente, mediante invio della documentazione in oggetto, dichiara che essa è stata prodotta ai sensi della delliberazione ARERA 318/2020/R/EEL e allega una separata dichiarazione sostitutiva di atto di notorietà (in caso di richiesta presentata per conto di altri) con cui  dichiara di aver ottenuto le autorizzazioni da parte di tutti i membri per i quali richiede la verifica di appartenenza alla medesima cabina secondaria.</t>
  </si>
  <si>
    <t>NOTE GdR</t>
  </si>
  <si>
    <t>DATA ESITO</t>
  </si>
  <si>
    <t>CODICE FISCALE
/P.IVA</t>
  </si>
  <si>
    <t xml:space="preserve">campo </t>
  </si>
  <si>
    <t>cella</t>
  </si>
  <si>
    <t>data attuale o futura</t>
  </si>
  <si>
    <t>i valori inseriti vengono verificati,</t>
  </si>
  <si>
    <t>campi non validi sono evidenziati con bordo rosso</t>
  </si>
  <si>
    <t xml:space="preserve">valori accettati </t>
  </si>
  <si>
    <t>B5</t>
  </si>
  <si>
    <t>C6</t>
  </si>
  <si>
    <t>B6</t>
  </si>
  <si>
    <t>testo</t>
  </si>
  <si>
    <t>alfanumerico</t>
  </si>
  <si>
    <t xml:space="preserve">lunghezza ninima caratteri &gt;=3 </t>
  </si>
  <si>
    <t>no spazi o separatori; 
lunghezza ninima caratteri &gt;=11</t>
  </si>
  <si>
    <t>lasciando la cella con campo valido torna il formato standard</t>
  </si>
  <si>
    <t>D8</t>
  </si>
  <si>
    <t>D9</t>
  </si>
  <si>
    <t>conteggio POD "validati"</t>
  </si>
  <si>
    <t>conteggio POD "errati"</t>
  </si>
  <si>
    <t>Campi riassuntivi</t>
  </si>
  <si>
    <t>B5; B6; C6</t>
  </si>
  <si>
    <t>descrizione</t>
  </si>
  <si>
    <t>funzionamento</t>
  </si>
  <si>
    <t>A 12 … A1012</t>
  </si>
  <si>
    <t>B 12 … B1012</t>
  </si>
  <si>
    <t>Inserimenti</t>
  </si>
  <si>
    <t>no spazi o separatori; 
lunghezza ninima caratteri &gt;=14 o &lt;16;
verifica radice GdR "IT005E" o  "IT250E";
verifica ripetizione POD</t>
  </si>
  <si>
    <t>validati i campi della richiesta si abilitano i campi riassuntivi 
sintatno: 
conteggio: =  "vuoto"
err: = "compilare!"</t>
  </si>
  <si>
    <t>per agevolare il ritrovamento di errori tutti i campi a partire dall'errore sono evidenziati "err"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</si>
</sst>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2"/>
      <name val="??"/>
      <charset val="134"/>
    </font>
    <font>
      <b/>
      <sz val="10"/>
      <name val="Arial"/>
      <family val="2"/>
    </font>
    <font>
      <sz val="12"/>
      <name val="Times New Roman"/>
      <family val="1"/>
    </font>
    <font>
      <sz val="12"/>
      <name val="Tahoma"/>
      <family val="2"/>
    </font>
    <font>
      <b/>
      <sz val="12"/>
      <name val="Times New Roman"/>
      <family val="1"/>
    </font>
    <font>
      <sz val="6"/>
      <name val="Garamond"/>
      <family val="1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3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7" borderId="2" applyNumberFormat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0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/>
    <xf numFmtId="0" fontId="1" fillId="0" borderId="0"/>
  </cellStyleXfs>
  <cellXfs count="42">
    <xf numFmtId="0" fontId="0" fillId="0" borderId="0" xfId="0"/>
    <xf numFmtId="3" fontId="13" fillId="0" borderId="0" xfId="0" applyNumberFormat="1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5" fillId="0" borderId="0" xfId="0" applyFont="1" applyBorder="1" applyAlignment="1" applyProtection="1">
      <alignment horizontal="centerContinuous" wrapText="1"/>
      <protection hidden="1"/>
    </xf>
    <xf numFmtId="0" fontId="10" fillId="0" borderId="0" xfId="0" applyFont="1" applyProtection="1">
      <protection hidden="1"/>
    </xf>
    <xf numFmtId="0" fontId="14" fillId="0" borderId="0" xfId="0" applyFont="1" applyAlignment="1" applyProtection="1">
      <alignment horizontal="left" vertical="top"/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49" fontId="0" fillId="0" borderId="0" xfId="0" applyNumberFormat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right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0" fontId="16" fillId="0" borderId="0" xfId="0" applyFont="1" applyAlignment="1" applyProtection="1">
      <alignment horizontal="right" vertical="top"/>
      <protection hidden="1"/>
    </xf>
    <xf numFmtId="14" fontId="0" fillId="0" borderId="0" xfId="0" applyNumberFormat="1" applyAlignment="1" applyProtection="1">
      <alignment horizontal="left" vertical="center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 applyAlignment="1" applyProtection="1">
      <alignment horizontal="right" vertical="top"/>
      <protection hidden="1"/>
    </xf>
    <xf numFmtId="0" fontId="13" fillId="21" borderId="0" xfId="0" applyFont="1" applyFill="1" applyBorder="1" applyAlignment="1" applyProtection="1">
      <alignment horizontal="center"/>
    </xf>
    <xf numFmtId="0" fontId="13" fillId="21" borderId="0" xfId="0" applyFont="1" applyFill="1" applyBorder="1" applyAlignment="1" applyProtection="1">
      <alignment horizontal="center" vertical="center" wrapText="1"/>
    </xf>
    <xf numFmtId="0" fontId="13" fillId="21" borderId="0" xfId="0" applyFont="1" applyFill="1" applyBorder="1" applyAlignment="1" applyProtection="1">
      <alignment horizontal="center" vertical="center"/>
    </xf>
    <xf numFmtId="49" fontId="10" fillId="0" borderId="0" xfId="0" applyNumberFormat="1" applyFont="1" applyAlignment="1" applyProtection="1">
      <alignment horizontal="center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14" fontId="10" fillId="0" borderId="0" xfId="0" applyNumberFormat="1" applyFont="1" applyAlignment="1" applyProtection="1">
      <alignment horizontal="center"/>
      <protection hidden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9" fillId="0" borderId="4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20" fillId="0" borderId="0" xfId="0" applyFont="1"/>
    <xf numFmtId="0" fontId="17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vertical="center" wrapText="1"/>
    </xf>
    <xf numFmtId="0" fontId="0" fillId="0" borderId="0" xfId="0" applyAlignment="1"/>
    <xf numFmtId="0" fontId="10" fillId="0" borderId="0" xfId="0" applyFont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</cellXfs>
  <cellStyles count="35">
    <cellStyle name="20 % - Akzent1" xfId="1"/>
    <cellStyle name="20 % - Akzent2" xfId="2"/>
    <cellStyle name="20 % - Akzent3" xfId="3"/>
    <cellStyle name="20 % - Akzent4" xfId="4"/>
    <cellStyle name="20 % - Akzent5" xfId="5"/>
    <cellStyle name="20 % - Akzent6" xfId="6"/>
    <cellStyle name="40 % - Akzent1" xfId="7"/>
    <cellStyle name="40 % - Akzent2" xfId="8"/>
    <cellStyle name="40 % - Akzent3" xfId="9"/>
    <cellStyle name="40 % - Akzent4" xfId="10"/>
    <cellStyle name="40 % - Akzent5" xfId="11"/>
    <cellStyle name="40 % - Akzent6" xfId="12"/>
    <cellStyle name="60 % - Akzent1" xfId="13"/>
    <cellStyle name="60 % - Akzent2" xfId="14"/>
    <cellStyle name="60 % - Akzent3" xfId="15"/>
    <cellStyle name="60 % - Akzent4" xfId="16"/>
    <cellStyle name="60 % - Akzent5" xfId="17"/>
    <cellStyle name="60 % - Akzent6" xfId="18"/>
    <cellStyle name="Akzent1" xfId="19"/>
    <cellStyle name="Akzent2" xfId="20"/>
    <cellStyle name="Akzent3" xfId="21"/>
    <cellStyle name="Akzent4" xfId="22"/>
    <cellStyle name="Akzent5" xfId="23"/>
    <cellStyle name="Akzent6" xfId="24"/>
    <cellStyle name="Ausgabe" xfId="25"/>
    <cellStyle name="Berechnung" xfId="26"/>
    <cellStyle name="Eingabe" xfId="27"/>
    <cellStyle name="Ergebnis" xfId="28"/>
    <cellStyle name="Erklärender Text" xfId="29"/>
    <cellStyle name="Gut" xfId="30"/>
    <cellStyle name="Neutral" xfId="31"/>
    <cellStyle name="Schlecht" xfId="32"/>
    <cellStyle name="Standard" xfId="0" builtinId="0"/>
    <cellStyle name="Standard 2" xfId="33"/>
    <cellStyle name="Standard 3" xfId="34"/>
  </cellStyles>
  <dxfs count="17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1</xdr:col>
      <xdr:colOff>147320</xdr:colOff>
      <xdr:row>2</xdr:row>
      <xdr:rowOff>129540</xdr:rowOff>
    </xdr:to>
    <xdr:pic>
      <xdr:nvPicPr>
        <xdr:cNvPr id="1027" name="Grafik 2" descr="image0841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420" y="0"/>
          <a:ext cx="1282700" cy="515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139700</xdr:colOff>
      <xdr:row>2</xdr:row>
      <xdr:rowOff>134620</xdr:rowOff>
    </xdr:to>
    <xdr:pic>
      <xdr:nvPicPr>
        <xdr:cNvPr id="3" name="Grafik 2" descr="image0841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82700" cy="515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A7:C11" totalsRowShown="0">
  <tableColumns count="3">
    <tableColumn id="1" name="cella" dataDxfId="11"/>
    <tableColumn id="2" name="campo " dataDxfId="10"/>
    <tableColumn id="3" name="valori accettati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A15:C19" totalsRowShown="0" headerRowDxfId="9">
  <tableColumns count="3">
    <tableColumn id="1" name="cella" dataDxfId="8"/>
    <tableColumn id="2" name="descrizione" dataDxfId="7"/>
    <tableColumn id="3" name="funzionament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12"/>
  <sheetViews>
    <sheetView tabSelected="1" zoomScaleNormal="100" workbookViewId="0">
      <pane ySplit="11" topLeftCell="A12" activePane="bottomLeft" state="frozen"/>
      <selection activeCell="A11" sqref="A11"/>
      <selection pane="bottomLeft" activeCell="B5" sqref="B5"/>
    </sheetView>
  </sheetViews>
  <sheetFormatPr baseColWidth="10" defaultColWidth="9.109375" defaultRowHeight="13.2"/>
  <cols>
    <col min="1" max="1" width="16.6640625" style="3" customWidth="1"/>
    <col min="2" max="2" width="21.33203125" style="3" bestFit="1" customWidth="1"/>
    <col min="3" max="3" width="20" style="3" customWidth="1"/>
    <col min="4" max="4" width="19.6640625" style="3" customWidth="1"/>
    <col min="5" max="5" width="8.109375" style="3" bestFit="1" customWidth="1"/>
    <col min="6" max="6" width="9.109375" style="3"/>
    <col min="7" max="7" width="10.109375" style="3" bestFit="1" customWidth="1"/>
    <col min="8" max="16384" width="9.109375" style="3"/>
  </cols>
  <sheetData>
    <row r="1" spans="1:9" ht="15" customHeight="1">
      <c r="A1" s="3" t="s">
        <v>3</v>
      </c>
      <c r="B1" s="4"/>
      <c r="C1" s="4"/>
    </row>
    <row r="2" spans="1:9" ht="15" customHeight="1">
      <c r="A2" s="4"/>
      <c r="B2" s="13" t="b">
        <f ca="1">NOT(AND(DATA&gt;=TODAY(),DATA&lt;&gt;"data"))</f>
        <v>1</v>
      </c>
      <c r="C2" s="13" t="b">
        <f>+C5&lt;&gt;""</f>
        <v>0</v>
      </c>
    </row>
    <row r="3" spans="1:9">
      <c r="B3" s="13" t="b">
        <f>NOT(AND(LEN(RAG_SOC)&gt;2,RAG_SOC&lt;&gt;"cognome nome
 / 
ragione sociale"))</f>
        <v>1</v>
      </c>
      <c r="C3" s="13" t="b">
        <f>NOT(AND(LEN(P_IVA)&gt;=11,P_IVA&lt;&gt;"C.F.
 /
 P.IVA"))</f>
        <v>1</v>
      </c>
    </row>
    <row r="4" spans="1:9" ht="15.6">
      <c r="A4" s="5" t="s">
        <v>8</v>
      </c>
      <c r="C4" s="6"/>
    </row>
    <row r="5" spans="1:9" ht="15.6">
      <c r="A5" s="14" t="s">
        <v>4</v>
      </c>
      <c r="B5" s="15" t="s">
        <v>9</v>
      </c>
    </row>
    <row r="6" spans="1:9" ht="46.8" customHeight="1">
      <c r="A6" s="7" t="s">
        <v>11</v>
      </c>
      <c r="B6" s="16" t="s">
        <v>10</v>
      </c>
      <c r="C6" s="16" t="s">
        <v>7</v>
      </c>
      <c r="D6" s="13" t="b">
        <f ca="1">NOT(OR(B2:C3))</f>
        <v>0</v>
      </c>
      <c r="H6" s="8"/>
      <c r="I6" s="9"/>
    </row>
    <row r="7" spans="1:9" ht="25.2" customHeight="1">
      <c r="A7" s="35" t="s">
        <v>14</v>
      </c>
      <c r="B7" s="36"/>
      <c r="C7" s="36"/>
      <c r="D7" s="36"/>
    </row>
    <row r="8" spans="1:9">
      <c r="C8" s="10" t="s">
        <v>6</v>
      </c>
      <c r="D8" s="1" t="str">
        <f ca="1">IF(CONTROLLO,MAX(NR),"")</f>
        <v/>
      </c>
    </row>
    <row r="9" spans="1:9">
      <c r="C9" s="10" t="s">
        <v>12</v>
      </c>
      <c r="D9" s="1" t="str">
        <f ca="1">IF(CONTROLLO,COUNTIF(NR,LEFT(C9,3)),"compilare!")</f>
        <v>compilare!</v>
      </c>
      <c r="G9" s="5"/>
    </row>
    <row r="10" spans="1:9">
      <c r="G10" s="5"/>
    </row>
    <row r="11" spans="1:9">
      <c r="A11" s="20" t="s">
        <v>0</v>
      </c>
      <c r="B11" s="20" t="s">
        <v>1</v>
      </c>
      <c r="G11" s="5"/>
    </row>
    <row r="12" spans="1:9">
      <c r="A12" s="2" t="str">
        <f>IFERROR(
IF(B12="","",
IF(NOT(CONTROLLO),"",
IF(OR(LEN(B12)&lt;14,LEN(B12)&gt;15),"err",
IF(NOT(AND(OR(LEFT(B12,6)="IT005E",LEFT(B12,6)="IT250E"),ISNUMBER(--MID(B12,7,9)))),"err",
IF(NOT(ISERROR(VLOOKUP(B12,$B$11:$B11,1,FALSE))),"err",
1)
)))),"err")</f>
        <v/>
      </c>
      <c r="B12" s="17"/>
      <c r="C12" s="11"/>
    </row>
    <row r="13" spans="1:9">
      <c r="A13" s="2" t="str">
        <f>IFERROR(
IF(B13="","",
IF(NOT(CONTROLLO),"",
IF(OR(LEN(B13)&lt;14,LEN(B13)&gt;15),"err",
IF(NOT(AND(OR(LEFT(B13,6)="IT005E",LEFT(B13,6)="IT250E"),ISNUMBER(--MID(B13,7,9)))),"err",
IF(NOT(ISERROR(VLOOKUP(B13,$B$11:$B12,1,FALSE))),"err",
A12+1)
)))),"err")</f>
        <v/>
      </c>
      <c r="B13" s="17"/>
      <c r="C13" s="11"/>
    </row>
    <row r="14" spans="1:9">
      <c r="A14" s="2" t="str">
        <f>IFERROR(
IF(B14="","",
IF(NOT(CONTROLLO),"",
IF(OR(LEN(B14)&lt;14,LEN(B14)&gt;15),"err",
IF(NOT(AND(OR(LEFT(B14,6)="IT005E",LEFT(B14,6)="IT250E"),ISNUMBER(--MID(B14,7,9)))),"err",
IF(NOT(ISERROR(VLOOKUP(B14,$B$11:$B13,1,FALSE))),"err",
A13+1)
)))),"err")</f>
        <v/>
      </c>
      <c r="B14" s="17"/>
      <c r="C14" s="11"/>
    </row>
    <row r="15" spans="1:9">
      <c r="A15" s="2" t="str">
        <f>IFERROR(
IF(B15="","",
IF(NOT(CONTROLLO),"",
IF(OR(LEN(B15)&lt;14,LEN(B15)&gt;15),"err",
IF(NOT(AND(OR(LEFT(B15,6)="IT005E",LEFT(B15,6)="IT250E"),ISNUMBER(--MID(B15,7,9)))),"err",
IF(NOT(ISERROR(VLOOKUP(B15,$B$11:$B14,1,FALSE))),"err",
A14+1)
)))),"err")</f>
        <v/>
      </c>
      <c r="B15" s="17"/>
      <c r="C15" s="11"/>
    </row>
    <row r="16" spans="1:9">
      <c r="A16" s="2" t="str">
        <f>IFERROR(
IF(B16="","",
IF(NOT(CONTROLLO),"",
IF(OR(LEN(B16)&lt;14,LEN(B16)&gt;15),"err",
IF(NOT(AND(OR(LEFT(B16,6)="IT005E",LEFT(B16,6)="IT250E"),ISNUMBER(--MID(B16,7,9)))),"err",
IF(NOT(ISERROR(VLOOKUP(B16,$B$11:$B15,1,FALSE))),"err",
A15+1)
)))),"err")</f>
        <v/>
      </c>
      <c r="B16" s="17"/>
      <c r="C16" s="11"/>
    </row>
    <row r="17" spans="1:3">
      <c r="A17" s="2" t="str">
        <f>IFERROR(
IF(B17="","",
IF(NOT(CONTROLLO),"",
IF(OR(LEN(B17)&lt;14,LEN(B17)&gt;15),"err",
IF(NOT(AND(OR(LEFT(B17,6)="IT005E",LEFT(B17,6)="IT250E"),ISNUMBER(--MID(B17,7,9)))),"err",
IF(NOT(ISERROR(VLOOKUP(B17,$B$11:$B16,1,FALSE))),"err",
A16+1)
)))),"err")</f>
        <v/>
      </c>
      <c r="B17" s="17"/>
      <c r="C17" s="11"/>
    </row>
    <row r="18" spans="1:3">
      <c r="A18" s="2" t="str">
        <f>IFERROR(
IF(B18="","",
IF(NOT(CONTROLLO),"",
IF(OR(LEN(B18)&lt;14,LEN(B18)&gt;15),"err",
IF(NOT(AND(OR(LEFT(B18,6)="IT005E",LEFT(B18,6)="IT250E"),ISNUMBER(--MID(B18,7,9)))),"err",
IF(NOT(ISERROR(VLOOKUP(B18,$B$11:$B17,1,FALSE))),"err",
A17+1)
)))),"err")</f>
        <v/>
      </c>
      <c r="B18" s="17"/>
      <c r="C18" s="11"/>
    </row>
    <row r="19" spans="1:3">
      <c r="A19" s="2" t="str">
        <f>IFERROR(
IF(B19="","",
IF(NOT(CONTROLLO),"",
IF(OR(LEN(B19)&lt;14,LEN(B19)&gt;15),"err",
IF(NOT(AND(OR(LEFT(B19,6)="IT005E",LEFT(B19,6)="IT250E"),ISNUMBER(--MID(B19,7,9)))),"err",
IF(NOT(ISERROR(VLOOKUP(B19,$B$11:$B18,1,FALSE))),"err",
A18+1)
)))),"err")</f>
        <v/>
      </c>
      <c r="B19" s="17"/>
      <c r="C19" s="11"/>
    </row>
    <row r="20" spans="1:3">
      <c r="A20" s="2" t="str">
        <f>IFERROR(
IF(B20="","",
IF(NOT(CONTROLLO),"",
IF(OR(LEN(B20)&lt;14,LEN(B20)&gt;15),"err",
IF(NOT(AND(OR(LEFT(B20,6)="IT005E",LEFT(B20,6)="IT250E"),ISNUMBER(--MID(B20,7,9)))),"err",
IF(NOT(ISERROR(VLOOKUP(B20,$B$11:$B19,1,FALSE))),"err",
A19+1)
)))),"err")</f>
        <v/>
      </c>
      <c r="B20" s="17"/>
      <c r="C20" s="11"/>
    </row>
    <row r="21" spans="1:3">
      <c r="A21" s="2" t="str">
        <f>IFERROR(
IF(B21="","",
IF(NOT(CONTROLLO),"",
IF(OR(LEN(B21)&lt;14,LEN(B21)&gt;15),"err",
IF(NOT(AND(OR(LEFT(B21,6)="IT005E",LEFT(B21,6)="IT250E"),ISNUMBER(--MID(B21,7,9)))),"err",
IF(NOT(ISERROR(VLOOKUP(B21,$B$11:$B20,1,FALSE))),"err",
A20+1)
)))),"err")</f>
        <v/>
      </c>
      <c r="B21" s="17"/>
      <c r="C21" s="11"/>
    </row>
    <row r="22" spans="1:3">
      <c r="A22" s="2" t="str">
        <f>IFERROR(
IF(B22="","",
IF(NOT(CONTROLLO),"",
IF(OR(LEN(B22)&lt;14,LEN(B22)&gt;15),"err",
IF(NOT(AND(OR(LEFT(B22,6)="IT005E",LEFT(B22,6)="IT250E"),ISNUMBER(--MID(B22,7,9)))),"err",
IF(NOT(ISERROR(VLOOKUP(B22,$B$11:$B21,1,FALSE))),"err",
A21+1)
)))),"err")</f>
        <v/>
      </c>
      <c r="B22" s="17"/>
      <c r="C22" s="11"/>
    </row>
    <row r="23" spans="1:3">
      <c r="A23" s="2" t="str">
        <f>IFERROR(
IF(B23="","",
IF(NOT(CONTROLLO),"",
IF(OR(LEN(B23)&lt;14,LEN(B23)&gt;15),"err",
IF(NOT(AND(OR(LEFT(B23,6)="IT005E",LEFT(B23,6)="IT250E"),ISNUMBER(--MID(B23,7,9)))),"err",
IF(NOT(ISERROR(VLOOKUP(B23,$B$11:$B22,1,FALSE))),"err",
A22+1)
)))),"err")</f>
        <v/>
      </c>
      <c r="B23" s="17"/>
      <c r="C23" s="11"/>
    </row>
    <row r="24" spans="1:3">
      <c r="A24" s="2" t="str">
        <f>IFERROR(
IF(B24="","",
IF(NOT(CONTROLLO),"",
IF(OR(LEN(B24)&lt;14,LEN(B24)&gt;15),"err",
IF(NOT(AND(OR(LEFT(B24,6)="IT005E",LEFT(B24,6)="IT250E"),ISNUMBER(--MID(B24,7,9)))),"err",
IF(NOT(ISERROR(VLOOKUP(B24,$B$11:$B23,1,FALSE))),"err",
A23+1)
)))),"err")</f>
        <v/>
      </c>
      <c r="B24" s="17"/>
      <c r="C24" s="11"/>
    </row>
    <row r="25" spans="1:3">
      <c r="A25" s="2" t="str">
        <f>IFERROR(
IF(B25="","",
IF(NOT(CONTROLLO),"",
IF(OR(LEN(B25)&lt;14,LEN(B25)&gt;15),"err",
IF(NOT(AND(OR(LEFT(B25,6)="IT005E",LEFT(B25,6)="IT250E"),ISNUMBER(--MID(B25,7,9)))),"err",
IF(NOT(ISERROR(VLOOKUP(B25,$B$11:$B24,1,FALSE))),"err",
A24+1)
)))),"err")</f>
        <v/>
      </c>
      <c r="B25" s="17"/>
      <c r="C25" s="11"/>
    </row>
    <row r="26" spans="1:3">
      <c r="A26" s="2" t="str">
        <f>IFERROR(
IF(B26="","",
IF(NOT(CONTROLLO),"",
IF(OR(LEN(B26)&lt;14,LEN(B26)&gt;15),"err",
IF(NOT(AND(OR(LEFT(B26,6)="IT005E",LEFT(B26,6)="IT250E"),ISNUMBER(--MID(B26,7,9)))),"err",
IF(NOT(ISERROR(VLOOKUP(B26,$B$11:$B25,1,FALSE))),"err",
A25+1)
)))),"err")</f>
        <v/>
      </c>
      <c r="B26" s="17"/>
      <c r="C26" s="11"/>
    </row>
    <row r="27" spans="1:3">
      <c r="A27" s="2" t="str">
        <f>IFERROR(
IF(B27="","",
IF(NOT(CONTROLLO),"",
IF(OR(LEN(B27)&lt;14,LEN(B27)&gt;15),"err",
IF(NOT(AND(OR(LEFT(B27,6)="IT005E",LEFT(B27,6)="IT250E"),ISNUMBER(--MID(B27,7,9)))),"err",
IF(NOT(ISERROR(VLOOKUP(B27,$B$11:$B26,1,FALSE))),"err",
A26+1)
)))),"err")</f>
        <v/>
      </c>
      <c r="B27" s="17"/>
      <c r="C27" s="12"/>
    </row>
    <row r="28" spans="1:3">
      <c r="A28" s="2" t="str">
        <f>IFERROR(
IF(B28="","",
IF(NOT(CONTROLLO),"",
IF(OR(LEN(B28)&lt;14,LEN(B28)&gt;15),"err",
IF(NOT(AND(OR(LEFT(B28,6)="IT005E",LEFT(B28,6)="IT250E"),ISNUMBER(--MID(B28,7,9)))),"err",
IF(NOT(ISERROR(VLOOKUP(B28,$B$11:$B27,1,FALSE))),"err",
A27+1)
)))),"err")</f>
        <v/>
      </c>
      <c r="B28" s="17"/>
      <c r="C28" s="12"/>
    </row>
    <row r="29" spans="1:3">
      <c r="A29" s="2" t="str">
        <f>IFERROR(
IF(B29="","",
IF(NOT(CONTROLLO),"",
IF(OR(LEN(B29)&lt;14,LEN(B29)&gt;15),"err",
IF(NOT(AND(OR(LEFT(B29,6)="IT005E",LEFT(B29,6)="IT250E"),ISNUMBER(--MID(B29,7,9)))),"err",
IF(NOT(ISERROR(VLOOKUP(B29,$B$11:$B28,1,FALSE))),"err",
A28+1)
)))),"err")</f>
        <v/>
      </c>
      <c r="B29" s="18"/>
      <c r="C29" s="12"/>
    </row>
    <row r="30" spans="1:3">
      <c r="A30" s="2" t="str">
        <f>IFERROR(
IF(B30="","",
IF(NOT(CONTROLLO),"",
IF(OR(LEN(B30)&lt;14,LEN(B30)&gt;15),"err",
IF(NOT(AND(OR(LEFT(B30,6)="IT005E",LEFT(B30,6)="IT250E"),ISNUMBER(--MID(B30,7,9)))),"err",
IF(NOT(ISERROR(VLOOKUP(B30,$B$11:$B29,1,FALSE))),"err",
A29+1)
)))),"err")</f>
        <v/>
      </c>
      <c r="B30" s="18"/>
      <c r="C30" s="12"/>
    </row>
    <row r="31" spans="1:3">
      <c r="A31" s="2" t="str">
        <f>IFERROR(
IF(B31="","",
IF(NOT(CONTROLLO),"",
IF(OR(LEN(B31)&lt;14,LEN(B31)&gt;15),"err",
IF(NOT(AND(OR(LEFT(B31,6)="IT005E",LEFT(B31,6)="IT250E"),ISNUMBER(--MID(B31,7,9)))),"err",
IF(NOT(ISERROR(VLOOKUP(B31,$B$11:$B30,1,FALSE))),"err",
A30+1)
)))),"err")</f>
        <v/>
      </c>
      <c r="B31" s="18"/>
      <c r="C31" s="12"/>
    </row>
    <row r="32" spans="1:3">
      <c r="A32" s="2" t="str">
        <f>IFERROR(
IF(B32="","",
IF(NOT(CONTROLLO),"",
IF(OR(LEN(B32)&lt;14,LEN(B32)&gt;15),"err",
IF(NOT(AND(OR(LEFT(B32,6)="IT005E",LEFT(B32,6)="IT250E"),ISNUMBER(--MID(B32,7,9)))),"err",
IF(NOT(ISERROR(VLOOKUP(B32,$B$11:$B31,1,FALSE))),"err",
A31+1)
)))),"err")</f>
        <v/>
      </c>
      <c r="B32" s="18"/>
      <c r="C32" s="12"/>
    </row>
    <row r="33" spans="1:3">
      <c r="A33" s="2" t="str">
        <f>IFERROR(
IF(B33="","",
IF(NOT(CONTROLLO),"",
IF(OR(LEN(B33)&lt;14,LEN(B33)&gt;15),"err",
IF(NOT(AND(OR(LEFT(B33,6)="IT005E",LEFT(B33,6)="IT250E"),ISNUMBER(--MID(B33,7,9)))),"err",
IF(NOT(ISERROR(VLOOKUP(B33,$B$11:$B32,1,FALSE))),"err",
A32+1)
)))),"err")</f>
        <v/>
      </c>
      <c r="B33" s="18"/>
      <c r="C33" s="12"/>
    </row>
    <row r="34" spans="1:3">
      <c r="A34" s="2" t="str">
        <f>IFERROR(
IF(B34="","",
IF(NOT(CONTROLLO),"",
IF(OR(LEN(B34)&lt;14,LEN(B34)&gt;15),"err",
IF(NOT(AND(OR(LEFT(B34,6)="IT005E",LEFT(B34,6)="IT250E"),ISNUMBER(--MID(B34,7,9)))),"err",
IF(NOT(ISERROR(VLOOKUP(B34,$B$11:$B33,1,FALSE))),"err",
A33+1)
)))),"err")</f>
        <v/>
      </c>
      <c r="B34" s="18"/>
      <c r="C34" s="12"/>
    </row>
    <row r="35" spans="1:3">
      <c r="A35" s="2" t="str">
        <f>IFERROR(
IF(B35="","",
IF(NOT(CONTROLLO),"",
IF(OR(LEN(B35)&lt;14,LEN(B35)&gt;15),"err",
IF(NOT(AND(OR(LEFT(B35,6)="IT005E",LEFT(B35,6)="IT250E"),ISNUMBER(--MID(B35,7,9)))),"err",
IF(NOT(ISERROR(VLOOKUP(B35,$B$11:$B34,1,FALSE))),"err",
A34+1)
)))),"err")</f>
        <v/>
      </c>
      <c r="B35" s="18"/>
      <c r="C35" s="12"/>
    </row>
    <row r="36" spans="1:3">
      <c r="A36" s="2" t="str">
        <f>IFERROR(
IF(B36="","",
IF(NOT(CONTROLLO),"",
IF(OR(LEN(B36)&lt;14,LEN(B36)&gt;15),"err",
IF(NOT(AND(OR(LEFT(B36,6)="IT005E",LEFT(B36,6)="IT250E"),ISNUMBER(--MID(B36,7,9)))),"err",
IF(NOT(ISERROR(VLOOKUP(B36,$B$11:$B35,1,FALSE))),"err",
A35+1)
)))),"err")</f>
        <v/>
      </c>
      <c r="B36" s="18"/>
      <c r="C36" s="12"/>
    </row>
    <row r="37" spans="1:3">
      <c r="A37" s="2" t="str">
        <f>IFERROR(
IF(B37="","",
IF(NOT(CONTROLLO),"",
IF(OR(LEN(B37)&lt;14,LEN(B37)&gt;15),"err",
IF(NOT(AND(OR(LEFT(B37,6)="IT005E",LEFT(B37,6)="IT250E"),ISNUMBER(--MID(B37,7,9)))),"err",
IF(NOT(ISERROR(VLOOKUP(B37,$B$11:$B36,1,FALSE))),"err",
A36+1)
)))),"err")</f>
        <v/>
      </c>
      <c r="B37" s="18"/>
      <c r="C37" s="12"/>
    </row>
    <row r="38" spans="1:3">
      <c r="A38" s="2" t="str">
        <f>IFERROR(
IF(B38="","",
IF(NOT(CONTROLLO),"",
IF(OR(LEN(B38)&lt;14,LEN(B38)&gt;15),"err",
IF(NOT(AND(OR(LEFT(B38,6)="IT005E",LEFT(B38,6)="IT250E"),ISNUMBER(--MID(B38,7,9)))),"err",
IF(NOT(ISERROR(VLOOKUP(B38,$B$11:$B37,1,FALSE))),"err",
A37+1)
)))),"err")</f>
        <v/>
      </c>
      <c r="B38" s="18"/>
      <c r="C38" s="12"/>
    </row>
    <row r="39" spans="1:3">
      <c r="A39" s="2" t="str">
        <f>IFERROR(
IF(B39="","",
IF(NOT(CONTROLLO),"",
IF(OR(LEN(B39)&lt;14,LEN(B39)&gt;15),"err",
IF(NOT(AND(OR(LEFT(B39,6)="IT005E",LEFT(B39,6)="IT250E"),ISNUMBER(--MID(B39,7,9)))),"err",
IF(NOT(ISERROR(VLOOKUP(B39,$B$11:$B38,1,FALSE))),"err",
A38+1)
)))),"err")</f>
        <v/>
      </c>
      <c r="B39" s="18"/>
      <c r="C39" s="12"/>
    </row>
    <row r="40" spans="1:3">
      <c r="A40" s="2" t="str">
        <f>IFERROR(
IF(B40="","",
IF(NOT(CONTROLLO),"",
IF(OR(LEN(B40)&lt;14,LEN(B40)&gt;15),"err",
IF(NOT(AND(OR(LEFT(B40,6)="IT005E",LEFT(B40,6)="IT250E"),ISNUMBER(--MID(B40,7,9)))),"err",
IF(NOT(ISERROR(VLOOKUP(B40,$B$11:$B39,1,FALSE))),"err",
A39+1)
)))),"err")</f>
        <v/>
      </c>
      <c r="B40" s="18"/>
      <c r="C40" s="12"/>
    </row>
    <row r="41" spans="1:3">
      <c r="A41" s="2" t="str">
        <f>IFERROR(
IF(B41="","",
IF(NOT(CONTROLLO),"",
IF(OR(LEN(B41)&lt;14,LEN(B41)&gt;15),"err",
IF(NOT(AND(OR(LEFT(B41,6)="IT005E",LEFT(B41,6)="IT250E"),ISNUMBER(--MID(B41,7,9)))),"err",
IF(NOT(ISERROR(VLOOKUP(B41,$B$11:$B40,1,FALSE))),"err",
A40+1)
)))),"err")</f>
        <v/>
      </c>
      <c r="B41" s="18"/>
      <c r="C41" s="12"/>
    </row>
    <row r="42" spans="1:3">
      <c r="A42" s="2" t="str">
        <f>IFERROR(
IF(B42="","",
IF(NOT(CONTROLLO),"",
IF(OR(LEN(B42)&lt;14,LEN(B42)&gt;15),"err",
IF(NOT(AND(OR(LEFT(B42,6)="IT005E",LEFT(B42,6)="IT250E"),ISNUMBER(--MID(B42,7,9)))),"err",
IF(NOT(ISERROR(VLOOKUP(B42,$B$11:$B41,1,FALSE))),"err",
A41+1)
)))),"err")</f>
        <v/>
      </c>
      <c r="B42" s="18"/>
      <c r="C42" s="12"/>
    </row>
    <row r="43" spans="1:3">
      <c r="A43" s="2" t="str">
        <f>IFERROR(
IF(B43="","",
IF(NOT(CONTROLLO),"",
IF(OR(LEN(B43)&lt;14,LEN(B43)&gt;15),"err",
IF(NOT(AND(OR(LEFT(B43,6)="IT005E",LEFT(B43,6)="IT250E"),ISNUMBER(--MID(B43,7,9)))),"err",
IF(NOT(ISERROR(VLOOKUP(B43,$B$11:$B42,1,FALSE))),"err",
A42+1)
)))),"err")</f>
        <v/>
      </c>
      <c r="B43" s="18"/>
      <c r="C43" s="12"/>
    </row>
    <row r="44" spans="1:3">
      <c r="A44" s="2" t="str">
        <f>IFERROR(
IF(B44="","",
IF(NOT(CONTROLLO),"",
IF(OR(LEN(B44)&lt;14,LEN(B44)&gt;15),"err",
IF(NOT(AND(OR(LEFT(B44,6)="IT005E",LEFT(B44,6)="IT250E"),ISNUMBER(--MID(B44,7,9)))),"err",
IF(NOT(ISERROR(VLOOKUP(B44,$B$11:$B43,1,FALSE))),"err",
A43+1)
)))),"err")</f>
        <v/>
      </c>
      <c r="B44" s="18"/>
      <c r="C44" s="12"/>
    </row>
    <row r="45" spans="1:3">
      <c r="A45" s="2" t="str">
        <f>IFERROR(
IF(B45="","",
IF(NOT(CONTROLLO),"",
IF(OR(LEN(B45)&lt;14,LEN(B45)&gt;15),"err",
IF(NOT(AND(OR(LEFT(B45,6)="IT005E",LEFT(B45,6)="IT250E"),ISNUMBER(--MID(B45,7,9)))),"err",
IF(NOT(ISERROR(VLOOKUP(B45,$B$11:$B44,1,FALSE))),"err",
A44+1)
)))),"err")</f>
        <v/>
      </c>
      <c r="B45" s="18"/>
      <c r="C45" s="12"/>
    </row>
    <row r="46" spans="1:3">
      <c r="A46" s="2" t="str">
        <f>IFERROR(
IF(B46="","",
IF(NOT(CONTROLLO),"",
IF(OR(LEN(B46)&lt;14,LEN(B46)&gt;15),"err",
IF(NOT(AND(OR(LEFT(B46,6)="IT005E",LEFT(B46,6)="IT250E"),ISNUMBER(--MID(B46,7,9)))),"err",
IF(NOT(ISERROR(VLOOKUP(B46,$B$11:$B45,1,FALSE))),"err",
A45+1)
)))),"err")</f>
        <v/>
      </c>
      <c r="B46" s="18"/>
      <c r="C46" s="12"/>
    </row>
    <row r="47" spans="1:3">
      <c r="A47" s="2" t="str">
        <f>IFERROR(
IF(B47="","",
IF(NOT(CONTROLLO),"",
IF(OR(LEN(B47)&lt;14,LEN(B47)&gt;15),"err",
IF(NOT(AND(OR(LEFT(B47,6)="IT005E",LEFT(B47,6)="IT250E"),ISNUMBER(--MID(B47,7,9)))),"err",
IF(NOT(ISERROR(VLOOKUP(B47,$B$11:$B46,1,FALSE))),"err",
A46+1)
)))),"err")</f>
        <v/>
      </c>
      <c r="B47" s="18"/>
      <c r="C47" s="12"/>
    </row>
    <row r="48" spans="1:3">
      <c r="A48" s="2" t="str">
        <f>IFERROR(
IF(B48="","",
IF(NOT(CONTROLLO),"",
IF(OR(LEN(B48)&lt;14,LEN(B48)&gt;15),"err",
IF(NOT(AND(OR(LEFT(B48,6)="IT005E",LEFT(B48,6)="IT250E"),ISNUMBER(--MID(B48,7,9)))),"err",
IF(NOT(ISERROR(VLOOKUP(B48,$B$11:$B47,1,FALSE))),"err",
A47+1)
)))),"err")</f>
        <v/>
      </c>
      <c r="B48" s="18"/>
      <c r="C48" s="12"/>
    </row>
    <row r="49" spans="1:3">
      <c r="A49" s="2" t="str">
        <f>IFERROR(
IF(B49="","",
IF(NOT(CONTROLLO),"",
IF(OR(LEN(B49)&lt;14,LEN(B49)&gt;15),"err",
IF(NOT(AND(OR(LEFT(B49,6)="IT005E",LEFT(B49,6)="IT250E"),ISNUMBER(--MID(B49,7,9)))),"err",
IF(NOT(ISERROR(VLOOKUP(B49,$B$11:$B48,1,FALSE))),"err",
A48+1)
)))),"err")</f>
        <v/>
      </c>
      <c r="B49" s="18"/>
      <c r="C49" s="12"/>
    </row>
    <row r="50" spans="1:3">
      <c r="A50" s="2" t="str">
        <f>IFERROR(
IF(B50="","",
IF(NOT(CONTROLLO),"",
IF(OR(LEN(B50)&lt;14,LEN(B50)&gt;15),"err",
IF(NOT(AND(OR(LEFT(B50,6)="IT005E",LEFT(B50,6)="IT250E"),ISNUMBER(--MID(B50,7,9)))),"err",
IF(NOT(ISERROR(VLOOKUP(B50,$B$11:$B49,1,FALSE))),"err",
A49+1)
)))),"err")</f>
        <v/>
      </c>
      <c r="B50" s="18"/>
      <c r="C50" s="12"/>
    </row>
    <row r="51" spans="1:3">
      <c r="A51" s="2" t="str">
        <f>IFERROR(
IF(B51="","",
IF(NOT(CONTROLLO),"",
IF(OR(LEN(B51)&lt;14,LEN(B51)&gt;15),"err",
IF(NOT(AND(OR(LEFT(B51,6)="IT005E",LEFT(B51,6)="IT250E"),ISNUMBER(--MID(B51,7,9)))),"err",
IF(NOT(ISERROR(VLOOKUP(B51,$B$11:$B50,1,FALSE))),"err",
A50+1)
)))),"err")</f>
        <v/>
      </c>
      <c r="B51" s="18"/>
      <c r="C51" s="12"/>
    </row>
    <row r="52" spans="1:3">
      <c r="A52" s="2" t="str">
        <f>IFERROR(
IF(B52="","",
IF(NOT(CONTROLLO),"",
IF(OR(LEN(B52)&lt;14,LEN(B52)&gt;15),"err",
IF(NOT(AND(OR(LEFT(B52,6)="IT005E",LEFT(B52,6)="IT250E"),ISNUMBER(--MID(B52,7,9)))),"err",
IF(NOT(ISERROR(VLOOKUP(B52,$B$11:$B51,1,FALSE))),"err",
A51+1)
)))),"err")</f>
        <v/>
      </c>
      <c r="B52" s="18"/>
      <c r="C52" s="12"/>
    </row>
    <row r="53" spans="1:3">
      <c r="A53" s="2" t="str">
        <f>IFERROR(
IF(B53="","",
IF(NOT(CONTROLLO),"",
IF(OR(LEN(B53)&lt;14,LEN(B53)&gt;15),"err",
IF(NOT(AND(OR(LEFT(B53,6)="IT005E",LEFT(B53,6)="IT250E"),ISNUMBER(--MID(B53,7,9)))),"err",
IF(NOT(ISERROR(VLOOKUP(B53,$B$11:$B52,1,FALSE))),"err",
A52+1)
)))),"err")</f>
        <v/>
      </c>
      <c r="B53" s="18"/>
      <c r="C53" s="12"/>
    </row>
    <row r="54" spans="1:3">
      <c r="A54" s="2" t="str">
        <f>IFERROR(
IF(B54="","",
IF(NOT(CONTROLLO),"",
IF(OR(LEN(B54)&lt;14,LEN(B54)&gt;15),"err",
IF(NOT(AND(OR(LEFT(B54,6)="IT005E",LEFT(B54,6)="IT250E"),ISNUMBER(--MID(B54,7,9)))),"err",
IF(NOT(ISERROR(VLOOKUP(B54,$B$11:$B53,1,FALSE))),"err",
A53+1)
)))),"err")</f>
        <v/>
      </c>
      <c r="B54" s="18"/>
      <c r="C54" s="12"/>
    </row>
    <row r="55" spans="1:3">
      <c r="A55" s="2" t="str">
        <f>IFERROR(
IF(B55="","",
IF(NOT(CONTROLLO),"",
IF(OR(LEN(B55)&lt;14,LEN(B55)&gt;15),"err",
IF(NOT(AND(OR(LEFT(B55,6)="IT005E",LEFT(B55,6)="IT250E"),ISNUMBER(--MID(B55,7,9)))),"err",
IF(NOT(ISERROR(VLOOKUP(B55,$B$11:$B54,1,FALSE))),"err",
A54+1)
)))),"err")</f>
        <v/>
      </c>
      <c r="B55" s="18"/>
      <c r="C55" s="12"/>
    </row>
    <row r="56" spans="1:3">
      <c r="A56" s="2" t="str">
        <f>IFERROR(
IF(B56="","",
IF(NOT(CONTROLLO),"",
IF(OR(LEN(B56)&lt;14,LEN(B56)&gt;15),"err",
IF(NOT(AND(OR(LEFT(B56,6)="IT005E",LEFT(B56,6)="IT250E"),ISNUMBER(--MID(B56,7,9)))),"err",
IF(NOT(ISERROR(VLOOKUP(B56,$B$11:$B55,1,FALSE))),"err",
A55+1)
)))),"err")</f>
        <v/>
      </c>
      <c r="B56" s="18"/>
      <c r="C56" s="12"/>
    </row>
    <row r="57" spans="1:3">
      <c r="A57" s="2" t="str">
        <f>IFERROR(
IF(B57="","",
IF(NOT(CONTROLLO),"",
IF(OR(LEN(B57)&lt;14,LEN(B57)&gt;15),"err",
IF(NOT(AND(OR(LEFT(B57,6)="IT005E",LEFT(B57,6)="IT250E"),ISNUMBER(--MID(B57,7,9)))),"err",
IF(NOT(ISERROR(VLOOKUP(B57,$B$11:$B56,1,FALSE))),"err",
A56+1)
)))),"err")</f>
        <v/>
      </c>
      <c r="B57" s="18"/>
      <c r="C57" s="12"/>
    </row>
    <row r="58" spans="1:3">
      <c r="A58" s="2" t="str">
        <f>IFERROR(
IF(B58="","",
IF(NOT(CONTROLLO),"",
IF(OR(LEN(B58)&lt;14,LEN(B58)&gt;15),"err",
IF(NOT(AND(OR(LEFT(B58,6)="IT005E",LEFT(B58,6)="IT250E"),ISNUMBER(--MID(B58,7,9)))),"err",
IF(NOT(ISERROR(VLOOKUP(B58,$B$11:$B57,1,FALSE))),"err",
A57+1)
)))),"err")</f>
        <v/>
      </c>
      <c r="B58" s="18"/>
      <c r="C58" s="12"/>
    </row>
    <row r="59" spans="1:3">
      <c r="A59" s="2" t="str">
        <f>IFERROR(
IF(B59="","",
IF(NOT(CONTROLLO),"",
IF(OR(LEN(B59)&lt;14,LEN(B59)&gt;15),"err",
IF(NOT(AND(OR(LEFT(B59,6)="IT005E",LEFT(B59,6)="IT250E"),ISNUMBER(--MID(B59,7,9)))),"err",
IF(NOT(ISERROR(VLOOKUP(B59,$B$11:$B58,1,FALSE))),"err",
A58+1)
)))),"err")</f>
        <v/>
      </c>
      <c r="B59" s="18"/>
      <c r="C59" s="12"/>
    </row>
    <row r="60" spans="1:3">
      <c r="A60" s="2" t="str">
        <f>IFERROR(
IF(B60="","",
IF(NOT(CONTROLLO),"",
IF(OR(LEN(B60)&lt;14,LEN(B60)&gt;15),"err",
IF(NOT(AND(OR(LEFT(B60,6)="IT005E",LEFT(B60,6)="IT250E"),ISNUMBER(--MID(B60,7,9)))),"err",
IF(NOT(ISERROR(VLOOKUP(B60,$B$11:$B59,1,FALSE))),"err",
A59+1)
)))),"err")</f>
        <v/>
      </c>
      <c r="B60" s="18"/>
      <c r="C60" s="12"/>
    </row>
    <row r="61" spans="1:3">
      <c r="A61" s="2" t="str">
        <f>IFERROR(
IF(B61="","",
IF(NOT(CONTROLLO),"",
IF(OR(LEN(B61)&lt;14,LEN(B61)&gt;15),"err",
IF(NOT(AND(OR(LEFT(B61,6)="IT005E",LEFT(B61,6)="IT250E"),ISNUMBER(--MID(B61,7,9)))),"err",
IF(NOT(ISERROR(VLOOKUP(B61,$B$11:$B60,1,FALSE))),"err",
A60+1)
)))),"err")</f>
        <v/>
      </c>
      <c r="B61" s="18"/>
      <c r="C61" s="12"/>
    </row>
    <row r="62" spans="1:3">
      <c r="A62" s="2" t="str">
        <f>IFERROR(
IF(B62="","",
IF(NOT(CONTROLLO),"",
IF(OR(LEN(B62)&lt;14,LEN(B62)&gt;15),"err",
IF(NOT(AND(OR(LEFT(B62,6)="IT005E",LEFT(B62,6)="IT250E"),ISNUMBER(--MID(B62,7,9)))),"err",
IF(NOT(ISERROR(VLOOKUP(B62,$B$11:$B61,1,FALSE))),"err",
A61+1)
)))),"err")</f>
        <v/>
      </c>
      <c r="B62" s="18"/>
      <c r="C62" s="12"/>
    </row>
    <row r="63" spans="1:3">
      <c r="A63" s="2" t="str">
        <f>IFERROR(
IF(B63="","",
IF(NOT(CONTROLLO),"",
IF(OR(LEN(B63)&lt;14,LEN(B63)&gt;15),"err",
IF(NOT(AND(OR(LEFT(B63,6)="IT005E",LEFT(B63,6)="IT250E"),ISNUMBER(--MID(B63,7,9)))),"err",
IF(NOT(ISERROR(VLOOKUP(B63,$B$11:$B62,1,FALSE))),"err",
A62+1)
)))),"err")</f>
        <v/>
      </c>
      <c r="B63" s="18"/>
      <c r="C63" s="12"/>
    </row>
    <row r="64" spans="1:3">
      <c r="A64" s="2" t="str">
        <f>IFERROR(
IF(B64="","",
IF(NOT(CONTROLLO),"",
IF(OR(LEN(B64)&lt;14,LEN(B64)&gt;15),"err",
IF(NOT(AND(OR(LEFT(B64,6)="IT005E",LEFT(B64,6)="IT250E"),ISNUMBER(--MID(B64,7,9)))),"err",
IF(NOT(ISERROR(VLOOKUP(B64,$B$11:$B63,1,FALSE))),"err",
A63+1)
)))),"err")</f>
        <v/>
      </c>
      <c r="B64" s="18"/>
      <c r="C64" s="12"/>
    </row>
    <row r="65" spans="1:3">
      <c r="A65" s="2" t="str">
        <f>IFERROR(
IF(B65="","",
IF(NOT(CONTROLLO),"",
IF(OR(LEN(B65)&lt;14,LEN(B65)&gt;15),"err",
IF(NOT(AND(OR(LEFT(B65,6)="IT005E",LEFT(B65,6)="IT250E"),ISNUMBER(--MID(B65,7,9)))),"err",
IF(NOT(ISERROR(VLOOKUP(B65,$B$11:$B64,1,FALSE))),"err",
A64+1)
)))),"err")</f>
        <v/>
      </c>
      <c r="B65" s="18"/>
      <c r="C65" s="12"/>
    </row>
    <row r="66" spans="1:3">
      <c r="A66" s="2" t="str">
        <f>IFERROR(
IF(B66="","",
IF(NOT(CONTROLLO),"",
IF(OR(LEN(B66)&lt;14,LEN(B66)&gt;15),"err",
IF(NOT(AND(OR(LEFT(B66,6)="IT005E",LEFT(B66,6)="IT250E"),ISNUMBER(--MID(B66,7,9)))),"err",
IF(NOT(ISERROR(VLOOKUP(B66,$B$11:$B65,1,FALSE))),"err",
A65+1)
)))),"err")</f>
        <v/>
      </c>
      <c r="B66" s="18"/>
      <c r="C66" s="12"/>
    </row>
    <row r="67" spans="1:3">
      <c r="A67" s="2" t="str">
        <f>IFERROR(
IF(B67="","",
IF(NOT(CONTROLLO),"",
IF(OR(LEN(B67)&lt;14,LEN(B67)&gt;15),"err",
IF(NOT(AND(OR(LEFT(B67,6)="IT005E",LEFT(B67,6)="IT250E"),ISNUMBER(--MID(B67,7,9)))),"err",
IF(NOT(ISERROR(VLOOKUP(B67,$B$11:$B66,1,FALSE))),"err",
A66+1)
)))),"err")</f>
        <v/>
      </c>
      <c r="B67" s="18"/>
      <c r="C67" s="12"/>
    </row>
    <row r="68" spans="1:3">
      <c r="A68" s="2" t="str">
        <f>IFERROR(
IF(B68="","",
IF(NOT(CONTROLLO),"",
IF(OR(LEN(B68)&lt;14,LEN(B68)&gt;15),"err",
IF(NOT(AND(OR(LEFT(B68,6)="IT005E",LEFT(B68,6)="IT250E"),ISNUMBER(--MID(B68,7,9)))),"err",
IF(NOT(ISERROR(VLOOKUP(B68,$B$11:$B67,1,FALSE))),"err",
A67+1)
)))),"err")</f>
        <v/>
      </c>
      <c r="B68" s="18"/>
      <c r="C68" s="12"/>
    </row>
    <row r="69" spans="1:3">
      <c r="A69" s="2" t="str">
        <f>IFERROR(
IF(B69="","",
IF(NOT(CONTROLLO),"",
IF(OR(LEN(B69)&lt;14,LEN(B69)&gt;15),"err",
IF(NOT(AND(OR(LEFT(B69,6)="IT005E",LEFT(B69,6)="IT250E"),ISNUMBER(--MID(B69,7,9)))),"err",
IF(NOT(ISERROR(VLOOKUP(B69,$B$11:$B68,1,FALSE))),"err",
A68+1)
)))),"err")</f>
        <v/>
      </c>
      <c r="B69" s="18"/>
      <c r="C69" s="12"/>
    </row>
    <row r="70" spans="1:3">
      <c r="A70" s="2" t="str">
        <f>IFERROR(
IF(B70="","",
IF(NOT(CONTROLLO),"",
IF(OR(LEN(B70)&lt;14,LEN(B70)&gt;15),"err",
IF(NOT(AND(OR(LEFT(B70,6)="IT005E",LEFT(B70,6)="IT250E"),ISNUMBER(--MID(B70,7,9)))),"err",
IF(NOT(ISERROR(VLOOKUP(B70,$B$11:$B69,1,FALSE))),"err",
A69+1)
)))),"err")</f>
        <v/>
      </c>
      <c r="B70" s="18"/>
      <c r="C70" s="12"/>
    </row>
    <row r="71" spans="1:3">
      <c r="A71" s="2" t="str">
        <f>IFERROR(
IF(B71="","",
IF(NOT(CONTROLLO),"",
IF(OR(LEN(B71)&lt;14,LEN(B71)&gt;15),"err",
IF(NOT(AND(OR(LEFT(B71,6)="IT005E",LEFT(B71,6)="IT250E"),ISNUMBER(--MID(B71,7,9)))),"err",
IF(NOT(ISERROR(VLOOKUP(B71,$B$11:$B70,1,FALSE))),"err",
A70+1)
)))),"err")</f>
        <v/>
      </c>
      <c r="B71" s="18"/>
      <c r="C71" s="12"/>
    </row>
    <row r="72" spans="1:3">
      <c r="A72" s="2" t="str">
        <f>IFERROR(
IF(B72="","",
IF(NOT(CONTROLLO),"",
IF(OR(LEN(B72)&lt;14,LEN(B72)&gt;15),"err",
IF(NOT(AND(OR(LEFT(B72,6)="IT005E",LEFT(B72,6)="IT250E"),ISNUMBER(--MID(B72,7,9)))),"err",
IF(NOT(ISERROR(VLOOKUP(B72,$B$11:$B71,1,FALSE))),"err",
A71+1)
)))),"err")</f>
        <v/>
      </c>
      <c r="B72" s="18"/>
      <c r="C72" s="12"/>
    </row>
    <row r="73" spans="1:3">
      <c r="A73" s="2" t="str">
        <f>IFERROR(
IF(B73="","",
IF(NOT(CONTROLLO),"",
IF(OR(LEN(B73)&lt;14,LEN(B73)&gt;15),"err",
IF(NOT(AND(OR(LEFT(B73,6)="IT005E",LEFT(B73,6)="IT250E"),ISNUMBER(--MID(B73,7,9)))),"err",
IF(NOT(ISERROR(VLOOKUP(B73,$B$11:$B72,1,FALSE))),"err",
A72+1)
)))),"err")</f>
        <v/>
      </c>
      <c r="B73" s="18"/>
      <c r="C73" s="12"/>
    </row>
    <row r="74" spans="1:3">
      <c r="A74" s="2" t="str">
        <f>IFERROR(
IF(B74="","",
IF(NOT(CONTROLLO),"",
IF(OR(LEN(B74)&lt;14,LEN(B74)&gt;15),"err",
IF(NOT(AND(OR(LEFT(B74,6)="IT005E",LEFT(B74,6)="IT250E"),ISNUMBER(--MID(B74,7,9)))),"err",
IF(NOT(ISERROR(VLOOKUP(B74,$B$11:$B73,1,FALSE))),"err",
A73+1)
)))),"err")</f>
        <v/>
      </c>
      <c r="B74" s="18"/>
      <c r="C74" s="12"/>
    </row>
    <row r="75" spans="1:3">
      <c r="A75" s="2" t="str">
        <f>IFERROR(
IF(B75="","",
IF(NOT(CONTROLLO),"",
IF(OR(LEN(B75)&lt;14,LEN(B75)&gt;15),"err",
IF(NOT(AND(OR(LEFT(B75,6)="IT005E",LEFT(B75,6)="IT250E"),ISNUMBER(--MID(B75,7,9)))),"err",
IF(NOT(ISERROR(VLOOKUP(B75,$B$11:$B74,1,FALSE))),"err",
A74+1)
)))),"err")</f>
        <v/>
      </c>
      <c r="B75" s="18"/>
      <c r="C75" s="12"/>
    </row>
    <row r="76" spans="1:3">
      <c r="A76" s="2" t="str">
        <f>IFERROR(
IF(B76="","",
IF(NOT(CONTROLLO),"",
IF(OR(LEN(B76)&lt;14,LEN(B76)&gt;15),"err",
IF(NOT(AND(OR(LEFT(B76,6)="IT005E",LEFT(B76,6)="IT250E"),ISNUMBER(--MID(B76,7,9)))),"err",
IF(NOT(ISERROR(VLOOKUP(B76,$B$11:$B75,1,FALSE))),"err",
A75+1)
)))),"err")</f>
        <v/>
      </c>
      <c r="B76" s="18"/>
      <c r="C76" s="12"/>
    </row>
    <row r="77" spans="1:3">
      <c r="A77" s="2" t="str">
        <f>IFERROR(
IF(B77="","",
IF(NOT(CONTROLLO),"",
IF(OR(LEN(B77)&lt;14,LEN(B77)&gt;15),"err",
IF(NOT(AND(OR(LEFT(B77,6)="IT005E",LEFT(B77,6)="IT250E"),ISNUMBER(--MID(B77,7,9)))),"err",
IF(NOT(ISERROR(VLOOKUP(B77,$B$11:$B76,1,FALSE))),"err",
A76+1)
)))),"err")</f>
        <v/>
      </c>
      <c r="B77" s="18"/>
      <c r="C77" s="12"/>
    </row>
    <row r="78" spans="1:3">
      <c r="A78" s="2" t="str">
        <f>IFERROR(
IF(B78="","",
IF(NOT(CONTROLLO),"",
IF(OR(LEN(B78)&lt;14,LEN(B78)&gt;15),"err",
IF(NOT(AND(OR(LEFT(B78,6)="IT005E",LEFT(B78,6)="IT250E"),ISNUMBER(--MID(B78,7,9)))),"err",
IF(NOT(ISERROR(VLOOKUP(B78,$B$11:$B77,1,FALSE))),"err",
A77+1)
)))),"err")</f>
        <v/>
      </c>
      <c r="B78" s="18"/>
      <c r="C78" s="12"/>
    </row>
    <row r="79" spans="1:3">
      <c r="A79" s="2" t="str">
        <f>IFERROR(
IF(B79="","",
IF(NOT(CONTROLLO),"",
IF(OR(LEN(B79)&lt;14,LEN(B79)&gt;15),"err",
IF(NOT(AND(OR(LEFT(B79,6)="IT005E",LEFT(B79,6)="IT250E"),ISNUMBER(--MID(B79,7,9)))),"err",
IF(NOT(ISERROR(VLOOKUP(B79,$B$11:$B78,1,FALSE))),"err",
A78+1)
)))),"err")</f>
        <v/>
      </c>
      <c r="B79" s="18"/>
      <c r="C79" s="12"/>
    </row>
    <row r="80" spans="1:3">
      <c r="A80" s="2" t="str">
        <f>IFERROR(
IF(B80="","",
IF(NOT(CONTROLLO),"",
IF(OR(LEN(B80)&lt;14,LEN(B80)&gt;15),"err",
IF(NOT(AND(OR(LEFT(B80,6)="IT005E",LEFT(B80,6)="IT250E"),ISNUMBER(--MID(B80,7,9)))),"err",
IF(NOT(ISERROR(VLOOKUP(B80,$B$11:$B79,1,FALSE))),"err",
A79+1)
)))),"err")</f>
        <v/>
      </c>
      <c r="B80" s="18"/>
      <c r="C80" s="12"/>
    </row>
    <row r="81" spans="1:3">
      <c r="A81" s="2" t="str">
        <f>IFERROR(
IF(B81="","",
IF(NOT(CONTROLLO),"",
IF(OR(LEN(B81)&lt;14,LEN(B81)&gt;15),"err",
IF(NOT(AND(OR(LEFT(B81,6)="IT005E",LEFT(B81,6)="IT250E"),ISNUMBER(--MID(B81,7,9)))),"err",
IF(NOT(ISERROR(VLOOKUP(B81,$B$11:$B80,1,FALSE))),"err",
A80+1)
)))),"err")</f>
        <v/>
      </c>
      <c r="B81" s="18"/>
      <c r="C81" s="12"/>
    </row>
    <row r="82" spans="1:3">
      <c r="A82" s="2" t="str">
        <f>IFERROR(
IF(B82="","",
IF(NOT(CONTROLLO),"",
IF(OR(LEN(B82)&lt;14,LEN(B82)&gt;15),"err",
IF(NOT(AND(OR(LEFT(B82,6)="IT005E",LEFT(B82,6)="IT250E"),ISNUMBER(--MID(B82,7,9)))),"err",
IF(NOT(ISERROR(VLOOKUP(B82,$B$11:$B81,1,FALSE))),"err",
A81+1)
)))),"err")</f>
        <v/>
      </c>
      <c r="B82" s="18"/>
      <c r="C82" s="12"/>
    </row>
    <row r="83" spans="1:3">
      <c r="A83" s="2" t="str">
        <f>IFERROR(
IF(B83="","",
IF(NOT(CONTROLLO),"",
IF(OR(LEN(B83)&lt;14,LEN(B83)&gt;15),"err",
IF(NOT(AND(OR(LEFT(B83,6)="IT005E",LEFT(B83,6)="IT250E"),ISNUMBER(--MID(B83,7,9)))),"err",
IF(NOT(ISERROR(VLOOKUP(B83,$B$11:$B82,1,FALSE))),"err",
A82+1)
)))),"err")</f>
        <v/>
      </c>
      <c r="B83" s="18"/>
      <c r="C83" s="12"/>
    </row>
    <row r="84" spans="1:3">
      <c r="A84" s="2" t="str">
        <f>IFERROR(
IF(B84="","",
IF(NOT(CONTROLLO),"",
IF(OR(LEN(B84)&lt;14,LEN(B84)&gt;15),"err",
IF(NOT(AND(OR(LEFT(B84,6)="IT005E",LEFT(B84,6)="IT250E"),ISNUMBER(--MID(B84,7,9)))),"err",
IF(NOT(ISERROR(VLOOKUP(B84,$B$11:$B83,1,FALSE))),"err",
A83+1)
)))),"err")</f>
        <v/>
      </c>
      <c r="B84" s="18"/>
      <c r="C84" s="12"/>
    </row>
    <row r="85" spans="1:3">
      <c r="A85" s="2" t="str">
        <f>IFERROR(
IF(B85="","",
IF(NOT(CONTROLLO),"",
IF(OR(LEN(B85)&lt;14,LEN(B85)&gt;15),"err",
IF(NOT(AND(OR(LEFT(B85,6)="IT005E",LEFT(B85,6)="IT250E"),ISNUMBER(--MID(B85,7,9)))),"err",
IF(NOT(ISERROR(VLOOKUP(B85,$B$11:$B84,1,FALSE))),"err",
A84+1)
)))),"err")</f>
        <v/>
      </c>
      <c r="B85" s="18"/>
      <c r="C85" s="12"/>
    </row>
    <row r="86" spans="1:3">
      <c r="A86" s="2" t="str">
        <f>IFERROR(
IF(B86="","",
IF(NOT(CONTROLLO),"",
IF(OR(LEN(B86)&lt;14,LEN(B86)&gt;15),"err",
IF(NOT(AND(OR(LEFT(B86,6)="IT005E",LEFT(B86,6)="IT250E"),ISNUMBER(--MID(B86,7,9)))),"err",
IF(NOT(ISERROR(VLOOKUP(B86,$B$11:$B85,1,FALSE))),"err",
A85+1)
)))),"err")</f>
        <v/>
      </c>
      <c r="B86" s="18"/>
      <c r="C86" s="12"/>
    </row>
    <row r="87" spans="1:3">
      <c r="A87" s="2" t="str">
        <f>IFERROR(
IF(B87="","",
IF(NOT(CONTROLLO),"",
IF(OR(LEN(B87)&lt;14,LEN(B87)&gt;15),"err",
IF(NOT(AND(OR(LEFT(B87,6)="IT005E",LEFT(B87,6)="IT250E"),ISNUMBER(--MID(B87,7,9)))),"err",
IF(NOT(ISERROR(VLOOKUP(B87,$B$11:$B86,1,FALSE))),"err",
A86+1)
)))),"err")</f>
        <v/>
      </c>
      <c r="B87" s="18"/>
      <c r="C87" s="12"/>
    </row>
    <row r="88" spans="1:3">
      <c r="A88" s="2" t="str">
        <f>IFERROR(
IF(B88="","",
IF(NOT(CONTROLLO),"",
IF(OR(LEN(B88)&lt;14,LEN(B88)&gt;15),"err",
IF(NOT(AND(OR(LEFT(B88,6)="IT005E",LEFT(B88,6)="IT250E"),ISNUMBER(--MID(B88,7,9)))),"err",
IF(NOT(ISERROR(VLOOKUP(B88,$B$11:$B87,1,FALSE))),"err",
A87+1)
)))),"err")</f>
        <v/>
      </c>
      <c r="B88" s="18"/>
      <c r="C88" s="12"/>
    </row>
    <row r="89" spans="1:3">
      <c r="A89" s="2" t="str">
        <f>IFERROR(
IF(B89="","",
IF(NOT(CONTROLLO),"",
IF(OR(LEN(B89)&lt;14,LEN(B89)&gt;15),"err",
IF(NOT(AND(OR(LEFT(B89,6)="IT005E",LEFT(B89,6)="IT250E"),ISNUMBER(--MID(B89,7,9)))),"err",
IF(NOT(ISERROR(VLOOKUP(B89,$B$11:$B88,1,FALSE))),"err",
A88+1)
)))),"err")</f>
        <v/>
      </c>
      <c r="B89" s="18"/>
      <c r="C89" s="12"/>
    </row>
    <row r="90" spans="1:3">
      <c r="A90" s="2" t="str">
        <f>IFERROR(
IF(B90="","",
IF(NOT(CONTROLLO),"",
IF(OR(LEN(B90)&lt;14,LEN(B90)&gt;15),"err",
IF(NOT(AND(OR(LEFT(B90,6)="IT005E",LEFT(B90,6)="IT250E"),ISNUMBER(--MID(B90,7,9)))),"err",
IF(NOT(ISERROR(VLOOKUP(B90,$B$11:$B89,1,FALSE))),"err",
A89+1)
)))),"err")</f>
        <v/>
      </c>
      <c r="B90" s="18"/>
      <c r="C90" s="12"/>
    </row>
    <row r="91" spans="1:3">
      <c r="A91" s="2" t="str">
        <f>IFERROR(
IF(B91="","",
IF(NOT(CONTROLLO),"",
IF(OR(LEN(B91)&lt;14,LEN(B91)&gt;15),"err",
IF(NOT(AND(OR(LEFT(B91,6)="IT005E",LEFT(B91,6)="IT250E"),ISNUMBER(--MID(B91,7,9)))),"err",
IF(NOT(ISERROR(VLOOKUP(B91,$B$11:$B90,1,FALSE))),"err",
A90+1)
)))),"err")</f>
        <v/>
      </c>
      <c r="B91" s="18"/>
      <c r="C91" s="12"/>
    </row>
    <row r="92" spans="1:3">
      <c r="A92" s="2" t="str">
        <f>IFERROR(
IF(B92="","",
IF(NOT(CONTROLLO),"",
IF(OR(LEN(B92)&lt;14,LEN(B92)&gt;15),"err",
IF(NOT(AND(OR(LEFT(B92,6)="IT005E",LEFT(B92,6)="IT250E"),ISNUMBER(--MID(B92,7,9)))),"err",
IF(NOT(ISERROR(VLOOKUP(B92,$B$11:$B91,1,FALSE))),"err",
A91+1)
)))),"err")</f>
        <v/>
      </c>
      <c r="B92" s="18"/>
      <c r="C92" s="12"/>
    </row>
    <row r="93" spans="1:3">
      <c r="A93" s="2" t="str">
        <f>IFERROR(
IF(B93="","",
IF(NOT(CONTROLLO),"",
IF(OR(LEN(B93)&lt;14,LEN(B93)&gt;15),"err",
IF(NOT(AND(OR(LEFT(B93,6)="IT005E",LEFT(B93,6)="IT250E"),ISNUMBER(--MID(B93,7,9)))),"err",
IF(NOT(ISERROR(VLOOKUP(B93,$B$11:$B92,1,FALSE))),"err",
A92+1)
)))),"err")</f>
        <v/>
      </c>
      <c r="B93" s="18"/>
      <c r="C93" s="12"/>
    </row>
    <row r="94" spans="1:3">
      <c r="A94" s="2" t="str">
        <f>IFERROR(
IF(B94="","",
IF(NOT(CONTROLLO),"",
IF(OR(LEN(B94)&lt;14,LEN(B94)&gt;15),"err",
IF(NOT(AND(OR(LEFT(B94,6)="IT005E",LEFT(B94,6)="IT250E"),ISNUMBER(--MID(B94,7,9)))),"err",
IF(NOT(ISERROR(VLOOKUP(B94,$B$11:$B93,1,FALSE))),"err",
A93+1)
)))),"err")</f>
        <v/>
      </c>
      <c r="B94" s="18"/>
      <c r="C94" s="12"/>
    </row>
    <row r="95" spans="1:3">
      <c r="A95" s="2" t="str">
        <f>IFERROR(
IF(B95="","",
IF(NOT(CONTROLLO),"",
IF(OR(LEN(B95)&lt;14,LEN(B95)&gt;15),"err",
IF(NOT(AND(OR(LEFT(B95,6)="IT005E",LEFT(B95,6)="IT250E"),ISNUMBER(--MID(B95,7,9)))),"err",
IF(NOT(ISERROR(VLOOKUP(B95,$B$11:$B94,1,FALSE))),"err",
A94+1)
)))),"err")</f>
        <v/>
      </c>
      <c r="B95" s="18"/>
      <c r="C95" s="12"/>
    </row>
    <row r="96" spans="1:3">
      <c r="A96" s="2" t="str">
        <f>IFERROR(
IF(B96="","",
IF(NOT(CONTROLLO),"",
IF(OR(LEN(B96)&lt;14,LEN(B96)&gt;15),"err",
IF(NOT(AND(OR(LEFT(B96,6)="IT005E",LEFT(B96,6)="IT250E"),ISNUMBER(--MID(B96,7,9)))),"err",
IF(NOT(ISERROR(VLOOKUP(B96,$B$11:$B95,1,FALSE))),"err",
A95+1)
)))),"err")</f>
        <v/>
      </c>
      <c r="B96" s="18"/>
      <c r="C96" s="12"/>
    </row>
    <row r="97" spans="1:3">
      <c r="A97" s="2" t="str">
        <f>IFERROR(
IF(B97="","",
IF(NOT(CONTROLLO),"",
IF(OR(LEN(B97)&lt;14,LEN(B97)&gt;15),"err",
IF(NOT(AND(OR(LEFT(B97,6)="IT005E",LEFT(B97,6)="IT250E"),ISNUMBER(--MID(B97,7,9)))),"err",
IF(NOT(ISERROR(VLOOKUP(B97,$B$11:$B96,1,FALSE))),"err",
A96+1)
)))),"err")</f>
        <v/>
      </c>
      <c r="B97" s="18"/>
      <c r="C97" s="12"/>
    </row>
    <row r="98" spans="1:3">
      <c r="A98" s="2" t="str">
        <f>IFERROR(
IF(B98="","",
IF(NOT(CONTROLLO),"",
IF(OR(LEN(B98)&lt;14,LEN(B98)&gt;15),"err",
IF(NOT(AND(OR(LEFT(B98,6)="IT005E",LEFT(B98,6)="IT250E"),ISNUMBER(--MID(B98,7,9)))),"err",
IF(NOT(ISERROR(VLOOKUP(B98,$B$11:$B97,1,FALSE))),"err",
A97+1)
)))),"err")</f>
        <v/>
      </c>
      <c r="B98" s="18"/>
      <c r="C98" s="12"/>
    </row>
    <row r="99" spans="1:3">
      <c r="A99" s="2" t="str">
        <f>IFERROR(
IF(B99="","",
IF(NOT(CONTROLLO),"",
IF(OR(LEN(B99)&lt;14,LEN(B99)&gt;15),"err",
IF(NOT(AND(OR(LEFT(B99,6)="IT005E",LEFT(B99,6)="IT250E"),ISNUMBER(--MID(B99,7,9)))),"err",
IF(NOT(ISERROR(VLOOKUP(B99,$B$11:$B98,1,FALSE))),"err",
A98+1)
)))),"err")</f>
        <v/>
      </c>
      <c r="B99" s="18"/>
      <c r="C99" s="12"/>
    </row>
    <row r="100" spans="1:3">
      <c r="A100" s="2" t="str">
        <f>IFERROR(
IF(B100="","",
IF(NOT(CONTROLLO),"",
IF(OR(LEN(B100)&lt;14,LEN(B100)&gt;15),"err",
IF(NOT(AND(OR(LEFT(B100,6)="IT005E",LEFT(B100,6)="IT250E"),ISNUMBER(--MID(B100,7,9)))),"err",
IF(NOT(ISERROR(VLOOKUP(B100,$B$11:$B99,1,FALSE))),"err",
A99+1)
)))),"err")</f>
        <v/>
      </c>
      <c r="B100" s="18"/>
      <c r="C100" s="12"/>
    </row>
    <row r="101" spans="1:3">
      <c r="A101" s="2" t="str">
        <f>IFERROR(
IF(B101="","",
IF(NOT(CONTROLLO),"",
IF(OR(LEN(B101)&lt;14,LEN(B101)&gt;15),"err",
IF(NOT(AND(OR(LEFT(B101,6)="IT005E",LEFT(B101,6)="IT250E"),ISNUMBER(--MID(B101,7,9)))),"err",
IF(NOT(ISERROR(VLOOKUP(B101,$B$11:$B100,1,FALSE))),"err",
A100+1)
)))),"err")</f>
        <v/>
      </c>
      <c r="B101" s="18"/>
      <c r="C101" s="12"/>
    </row>
    <row r="102" spans="1:3">
      <c r="A102" s="2" t="str">
        <f>IFERROR(
IF(B102="","",
IF(NOT(CONTROLLO),"",
IF(OR(LEN(B102)&lt;14,LEN(B102)&gt;15),"err",
IF(NOT(AND(OR(LEFT(B102,6)="IT005E",LEFT(B102,6)="IT250E"),ISNUMBER(--MID(B102,7,9)))),"err",
IF(NOT(ISERROR(VLOOKUP(B102,$B$11:$B101,1,FALSE))),"err",
A101+1)
)))),"err")</f>
        <v/>
      </c>
      <c r="B102" s="18"/>
      <c r="C102" s="12"/>
    </row>
    <row r="103" spans="1:3">
      <c r="A103" s="2" t="str">
        <f>IFERROR(
IF(B103="","",
IF(NOT(CONTROLLO),"",
IF(OR(LEN(B103)&lt;14,LEN(B103)&gt;15),"err",
IF(NOT(AND(OR(LEFT(B103,6)="IT005E",LEFT(B103,6)="IT250E"),ISNUMBER(--MID(B103,7,9)))),"err",
IF(NOT(ISERROR(VLOOKUP(B103,$B$11:$B102,1,FALSE))),"err",
A102+1)
)))),"err")</f>
        <v/>
      </c>
      <c r="B103" s="18"/>
      <c r="C103" s="12"/>
    </row>
    <row r="104" spans="1:3">
      <c r="A104" s="2" t="str">
        <f>IFERROR(
IF(B104="","",
IF(NOT(CONTROLLO),"",
IF(OR(LEN(B104)&lt;14,LEN(B104)&gt;15),"err",
IF(NOT(AND(OR(LEFT(B104,6)="IT005E",LEFT(B104,6)="IT250E"),ISNUMBER(--MID(B104,7,9)))),"err",
IF(NOT(ISERROR(VLOOKUP(B104,$B$11:$B103,1,FALSE))),"err",
A103+1)
)))),"err")</f>
        <v/>
      </c>
      <c r="B104" s="18"/>
      <c r="C104" s="12"/>
    </row>
    <row r="105" spans="1:3">
      <c r="A105" s="2" t="str">
        <f>IFERROR(
IF(B105="","",
IF(NOT(CONTROLLO),"",
IF(OR(LEN(B105)&lt;14,LEN(B105)&gt;15),"err",
IF(NOT(AND(OR(LEFT(B105,6)="IT005E",LEFT(B105,6)="IT250E"),ISNUMBER(--MID(B105,7,9)))),"err",
IF(NOT(ISERROR(VLOOKUP(B105,$B$11:$B104,1,FALSE))),"err",
A104+1)
)))),"err")</f>
        <v/>
      </c>
      <c r="B105" s="18"/>
      <c r="C105" s="12"/>
    </row>
    <row r="106" spans="1:3">
      <c r="A106" s="2" t="str">
        <f>IFERROR(
IF(B106="","",
IF(NOT(CONTROLLO),"",
IF(OR(LEN(B106)&lt;14,LEN(B106)&gt;15),"err",
IF(NOT(AND(OR(LEFT(B106,6)="IT005E",LEFT(B106,6)="IT250E"),ISNUMBER(--MID(B106,7,9)))),"err",
IF(NOT(ISERROR(VLOOKUP(B106,$B$11:$B105,1,FALSE))),"err",
A105+1)
)))),"err")</f>
        <v/>
      </c>
      <c r="B106" s="18"/>
      <c r="C106" s="12"/>
    </row>
    <row r="107" spans="1:3">
      <c r="A107" s="2" t="str">
        <f>IFERROR(
IF(B107="","",
IF(NOT(CONTROLLO),"",
IF(OR(LEN(B107)&lt;14,LEN(B107)&gt;15),"err",
IF(NOT(AND(OR(LEFT(B107,6)="IT005E",LEFT(B107,6)="IT250E"),ISNUMBER(--MID(B107,7,9)))),"err",
IF(NOT(ISERROR(VLOOKUP(B107,$B$11:$B106,1,FALSE))),"err",
A106+1)
)))),"err")</f>
        <v/>
      </c>
      <c r="B107" s="18"/>
      <c r="C107" s="12"/>
    </row>
    <row r="108" spans="1:3">
      <c r="A108" s="2" t="str">
        <f>IFERROR(
IF(B108="","",
IF(NOT(CONTROLLO),"",
IF(OR(LEN(B108)&lt;14,LEN(B108)&gt;15),"err",
IF(NOT(AND(OR(LEFT(B108,6)="IT005E",LEFT(B108,6)="IT250E"),ISNUMBER(--MID(B108,7,9)))),"err",
IF(NOT(ISERROR(VLOOKUP(B108,$B$11:$B107,1,FALSE))),"err",
A107+1)
)))),"err")</f>
        <v/>
      </c>
      <c r="B108" s="18"/>
      <c r="C108" s="12"/>
    </row>
    <row r="109" spans="1:3">
      <c r="A109" s="2" t="str">
        <f>IFERROR(
IF(B109="","",
IF(NOT(CONTROLLO),"",
IF(OR(LEN(B109)&lt;14,LEN(B109)&gt;15),"err",
IF(NOT(AND(OR(LEFT(B109,6)="IT005E",LEFT(B109,6)="IT250E"),ISNUMBER(--MID(B109,7,9)))),"err",
IF(NOT(ISERROR(VLOOKUP(B109,$B$11:$B108,1,FALSE))),"err",
A108+1)
)))),"err")</f>
        <v/>
      </c>
      <c r="B109" s="18"/>
      <c r="C109" s="12"/>
    </row>
    <row r="110" spans="1:3">
      <c r="A110" s="2" t="str">
        <f>IFERROR(
IF(B110="","",
IF(NOT(CONTROLLO),"",
IF(OR(LEN(B110)&lt;14,LEN(B110)&gt;15),"err",
IF(NOT(AND(OR(LEFT(B110,6)="IT005E",LEFT(B110,6)="IT250E"),ISNUMBER(--MID(B110,7,9)))),"err",
IF(NOT(ISERROR(VLOOKUP(B110,$B$11:$B109,1,FALSE))),"err",
A109+1)
)))),"err")</f>
        <v/>
      </c>
      <c r="B110" s="18"/>
      <c r="C110" s="12"/>
    </row>
    <row r="111" spans="1:3">
      <c r="A111" s="2" t="str">
        <f>IFERROR(
IF(B111="","",
IF(NOT(CONTROLLO),"",
IF(OR(LEN(B111)&lt;14,LEN(B111)&gt;15),"err",
IF(NOT(AND(OR(LEFT(B111,6)="IT005E",LEFT(B111,6)="IT250E"),ISNUMBER(--MID(B111,7,9)))),"err",
IF(NOT(ISERROR(VLOOKUP(B111,$B$11:$B110,1,FALSE))),"err",
A110+1)
)))),"err")</f>
        <v/>
      </c>
      <c r="B111" s="18"/>
      <c r="C111" s="12"/>
    </row>
    <row r="112" spans="1:3">
      <c r="A112" s="2" t="str">
        <f>IFERROR(
IF(B112="","",
IF(NOT(CONTROLLO),"",
IF(OR(LEN(B112)&lt;14,LEN(B112)&gt;15),"err",
IF(NOT(AND(OR(LEFT(B112,6)="IT005E",LEFT(B112,6)="IT250E"),ISNUMBER(--MID(B112,7,9)))),"err",
IF(NOT(ISERROR(VLOOKUP(B112,$B$11:$B111,1,FALSE))),"err",
A111+1)
)))),"err")</f>
        <v/>
      </c>
      <c r="B112" s="18"/>
      <c r="C112" s="12"/>
    </row>
    <row r="113" spans="1:3">
      <c r="A113" s="2" t="str">
        <f>IFERROR(
IF(B113="","",
IF(NOT(CONTROLLO),"",
IF(OR(LEN(B113)&lt;14,LEN(B113)&gt;15),"err",
IF(NOT(AND(OR(LEFT(B113,6)="IT005E",LEFT(B113,6)="IT250E"),ISNUMBER(--MID(B113,7,9)))),"err",
IF(NOT(ISERROR(VLOOKUP(B113,$B$11:$B112,1,FALSE))),"err",
A112+1)
)))),"err")</f>
        <v/>
      </c>
      <c r="B113" s="18"/>
      <c r="C113" s="12"/>
    </row>
    <row r="114" spans="1:3">
      <c r="A114" s="2" t="str">
        <f>IFERROR(
IF(B114="","",
IF(NOT(CONTROLLO),"",
IF(OR(LEN(B114)&lt;14,LEN(B114)&gt;15),"err",
IF(NOT(AND(OR(LEFT(B114,6)="IT005E",LEFT(B114,6)="IT250E"),ISNUMBER(--MID(B114,7,9)))),"err",
IF(NOT(ISERROR(VLOOKUP(B114,$B$11:$B113,1,FALSE))),"err",
A113+1)
)))),"err")</f>
        <v/>
      </c>
      <c r="B114" s="18"/>
      <c r="C114" s="12"/>
    </row>
    <row r="115" spans="1:3">
      <c r="A115" s="2" t="str">
        <f>IFERROR(
IF(B115="","",
IF(NOT(CONTROLLO),"",
IF(OR(LEN(B115)&lt;14,LEN(B115)&gt;15),"err",
IF(NOT(AND(OR(LEFT(B115,6)="IT005E",LEFT(B115,6)="IT250E"),ISNUMBER(--MID(B115,7,9)))),"err",
IF(NOT(ISERROR(VLOOKUP(B115,$B$11:$B114,1,FALSE))),"err",
A114+1)
)))),"err")</f>
        <v/>
      </c>
      <c r="B115" s="18"/>
      <c r="C115" s="12"/>
    </row>
    <row r="116" spans="1:3">
      <c r="A116" s="2" t="str">
        <f>IFERROR(
IF(B116="","",
IF(NOT(CONTROLLO),"",
IF(OR(LEN(B116)&lt;14,LEN(B116)&gt;15),"err",
IF(NOT(AND(OR(LEFT(B116,6)="IT005E",LEFT(B116,6)="IT250E"),ISNUMBER(--MID(B116,7,9)))),"err",
IF(NOT(ISERROR(VLOOKUP(B116,$B$11:$B115,1,FALSE))),"err",
A115+1)
)))),"err")</f>
        <v/>
      </c>
      <c r="B116" s="18"/>
      <c r="C116" s="12"/>
    </row>
    <row r="117" spans="1:3">
      <c r="A117" s="2" t="str">
        <f>IFERROR(
IF(B117="","",
IF(NOT(CONTROLLO),"",
IF(OR(LEN(B117)&lt;14,LEN(B117)&gt;15),"err",
IF(NOT(AND(OR(LEFT(B117,6)="IT005E",LEFT(B117,6)="IT250E"),ISNUMBER(--MID(B117,7,9)))),"err",
IF(NOT(ISERROR(VLOOKUP(B117,$B$11:$B116,1,FALSE))),"err",
A116+1)
)))),"err")</f>
        <v/>
      </c>
      <c r="B117" s="18"/>
      <c r="C117" s="12"/>
    </row>
    <row r="118" spans="1:3">
      <c r="A118" s="2" t="str">
        <f>IFERROR(
IF(B118="","",
IF(NOT(CONTROLLO),"",
IF(OR(LEN(B118)&lt;14,LEN(B118)&gt;15),"err",
IF(NOT(AND(OR(LEFT(B118,6)="IT005E",LEFT(B118,6)="IT250E"),ISNUMBER(--MID(B118,7,9)))),"err",
IF(NOT(ISERROR(VLOOKUP(B118,$B$11:$B117,1,FALSE))),"err",
A117+1)
)))),"err")</f>
        <v/>
      </c>
      <c r="B118" s="18"/>
      <c r="C118" s="12"/>
    </row>
    <row r="119" spans="1:3">
      <c r="A119" s="2" t="str">
        <f>IFERROR(
IF(B119="","",
IF(NOT(CONTROLLO),"",
IF(OR(LEN(B119)&lt;14,LEN(B119)&gt;15),"err",
IF(NOT(AND(OR(LEFT(B119,6)="IT005E",LEFT(B119,6)="IT250E"),ISNUMBER(--MID(B119,7,9)))),"err",
IF(NOT(ISERROR(VLOOKUP(B119,$B$11:$B118,1,FALSE))),"err",
A118+1)
)))),"err")</f>
        <v/>
      </c>
      <c r="B119" s="18"/>
      <c r="C119" s="12"/>
    </row>
    <row r="120" spans="1:3">
      <c r="A120" s="2" t="str">
        <f>IFERROR(
IF(B120="","",
IF(NOT(CONTROLLO),"",
IF(OR(LEN(B120)&lt;14,LEN(B120)&gt;15),"err",
IF(NOT(AND(OR(LEFT(B120,6)="IT005E",LEFT(B120,6)="IT250E"),ISNUMBER(--MID(B120,7,9)))),"err",
IF(NOT(ISERROR(VLOOKUP(B120,$B$11:$B119,1,FALSE))),"err",
A119+1)
)))),"err")</f>
        <v/>
      </c>
      <c r="B120" s="18"/>
      <c r="C120" s="12"/>
    </row>
    <row r="121" spans="1:3">
      <c r="A121" s="2" t="str">
        <f>IFERROR(
IF(B121="","",
IF(NOT(CONTROLLO),"",
IF(OR(LEN(B121)&lt;14,LEN(B121)&gt;15),"err",
IF(NOT(AND(OR(LEFT(B121,6)="IT005E",LEFT(B121,6)="IT250E"),ISNUMBER(--MID(B121,7,9)))),"err",
IF(NOT(ISERROR(VLOOKUP(B121,$B$11:$B120,1,FALSE))),"err",
A120+1)
)))),"err")</f>
        <v/>
      </c>
      <c r="B121" s="18"/>
      <c r="C121" s="12"/>
    </row>
    <row r="122" spans="1:3">
      <c r="A122" s="2" t="str">
        <f>IFERROR(
IF(B122="","",
IF(NOT(CONTROLLO),"",
IF(OR(LEN(B122)&lt;14,LEN(B122)&gt;15),"err",
IF(NOT(AND(OR(LEFT(B122,6)="IT005E",LEFT(B122,6)="IT250E"),ISNUMBER(--MID(B122,7,9)))),"err",
IF(NOT(ISERROR(VLOOKUP(B122,$B$11:$B121,1,FALSE))),"err",
A121+1)
)))),"err")</f>
        <v/>
      </c>
      <c r="B122" s="18"/>
      <c r="C122" s="12"/>
    </row>
    <row r="123" spans="1:3">
      <c r="A123" s="2" t="str">
        <f>IFERROR(
IF(B123="","",
IF(NOT(CONTROLLO),"",
IF(OR(LEN(B123)&lt;14,LEN(B123)&gt;15),"err",
IF(NOT(AND(OR(LEFT(B123,6)="IT005E",LEFT(B123,6)="IT250E"),ISNUMBER(--MID(B123,7,9)))),"err",
IF(NOT(ISERROR(VLOOKUP(B123,$B$11:$B122,1,FALSE))),"err",
A122+1)
)))),"err")</f>
        <v/>
      </c>
      <c r="B123" s="18"/>
      <c r="C123" s="12"/>
    </row>
    <row r="124" spans="1:3">
      <c r="A124" s="2" t="str">
        <f>IFERROR(
IF(B124="","",
IF(NOT(CONTROLLO),"",
IF(OR(LEN(B124)&lt;14,LEN(B124)&gt;15),"err",
IF(NOT(AND(OR(LEFT(B124,6)="IT005E",LEFT(B124,6)="IT250E"),ISNUMBER(--MID(B124,7,9)))),"err",
IF(NOT(ISERROR(VLOOKUP(B124,$B$11:$B123,1,FALSE))),"err",
A123+1)
)))),"err")</f>
        <v/>
      </c>
      <c r="B124" s="18"/>
      <c r="C124" s="12"/>
    </row>
    <row r="125" spans="1:3">
      <c r="A125" s="2" t="str">
        <f>IFERROR(
IF(B125="","",
IF(NOT(CONTROLLO),"",
IF(OR(LEN(B125)&lt;14,LEN(B125)&gt;15),"err",
IF(NOT(AND(OR(LEFT(B125,6)="IT005E",LEFT(B125,6)="IT250E"),ISNUMBER(--MID(B125,7,9)))),"err",
IF(NOT(ISERROR(VLOOKUP(B125,$B$11:$B124,1,FALSE))),"err",
A124+1)
)))),"err")</f>
        <v/>
      </c>
      <c r="B125" s="18"/>
      <c r="C125" s="12"/>
    </row>
    <row r="126" spans="1:3">
      <c r="A126" s="2" t="str">
        <f>IFERROR(
IF(B126="","",
IF(NOT(CONTROLLO),"",
IF(OR(LEN(B126)&lt;14,LEN(B126)&gt;15),"err",
IF(NOT(AND(OR(LEFT(B126,6)="IT005E",LEFT(B126,6)="IT250E"),ISNUMBER(--MID(B126,7,9)))),"err",
IF(NOT(ISERROR(VLOOKUP(B126,$B$11:$B125,1,FALSE))),"err",
A125+1)
)))),"err")</f>
        <v/>
      </c>
      <c r="B126" s="18"/>
      <c r="C126" s="12"/>
    </row>
    <row r="127" spans="1:3">
      <c r="A127" s="2" t="str">
        <f>IFERROR(
IF(B127="","",
IF(NOT(CONTROLLO),"",
IF(OR(LEN(B127)&lt;14,LEN(B127)&gt;15),"err",
IF(NOT(AND(OR(LEFT(B127,6)="IT005E",LEFT(B127,6)="IT250E"),ISNUMBER(--MID(B127,7,9)))),"err",
IF(NOT(ISERROR(VLOOKUP(B127,$B$11:$B126,1,FALSE))),"err",
A126+1)
)))),"err")</f>
        <v/>
      </c>
      <c r="B127" s="18"/>
      <c r="C127" s="12"/>
    </row>
    <row r="128" spans="1:3">
      <c r="A128" s="2" t="str">
        <f>IFERROR(
IF(B128="","",
IF(NOT(CONTROLLO),"",
IF(OR(LEN(B128)&lt;14,LEN(B128)&gt;15),"err",
IF(NOT(AND(OR(LEFT(B128,6)="IT005E",LEFT(B128,6)="IT250E"),ISNUMBER(--MID(B128,7,9)))),"err",
IF(NOT(ISERROR(VLOOKUP(B128,$B$11:$B127,1,FALSE))),"err",
A127+1)
)))),"err")</f>
        <v/>
      </c>
      <c r="B128" s="18"/>
      <c r="C128" s="12"/>
    </row>
    <row r="129" spans="1:3">
      <c r="A129" s="2" t="str">
        <f>IFERROR(
IF(B129="","",
IF(NOT(CONTROLLO),"",
IF(OR(LEN(B129)&lt;14,LEN(B129)&gt;15),"err",
IF(NOT(AND(OR(LEFT(B129,6)="IT005E",LEFT(B129,6)="IT250E"),ISNUMBER(--MID(B129,7,9)))),"err",
IF(NOT(ISERROR(VLOOKUP(B129,$B$11:$B128,1,FALSE))),"err",
A128+1)
)))),"err")</f>
        <v/>
      </c>
      <c r="B129" s="18"/>
      <c r="C129" s="12"/>
    </row>
    <row r="130" spans="1:3">
      <c r="A130" s="2" t="str">
        <f>IFERROR(
IF(B130="","",
IF(NOT(CONTROLLO),"",
IF(OR(LEN(B130)&lt;14,LEN(B130)&gt;15),"err",
IF(NOT(AND(OR(LEFT(B130,6)="IT005E",LEFT(B130,6)="IT250E"),ISNUMBER(--MID(B130,7,9)))),"err",
IF(NOT(ISERROR(VLOOKUP(B130,$B$11:$B129,1,FALSE))),"err",
A129+1)
)))),"err")</f>
        <v/>
      </c>
      <c r="B130" s="18"/>
      <c r="C130" s="12"/>
    </row>
    <row r="131" spans="1:3">
      <c r="A131" s="2" t="str">
        <f>IFERROR(
IF(B131="","",
IF(NOT(CONTROLLO),"",
IF(OR(LEN(B131)&lt;14,LEN(B131)&gt;15),"err",
IF(NOT(AND(OR(LEFT(B131,6)="IT005E",LEFT(B131,6)="IT250E"),ISNUMBER(--MID(B131,7,9)))),"err",
IF(NOT(ISERROR(VLOOKUP(B131,$B$11:$B130,1,FALSE))),"err",
A130+1)
)))),"err")</f>
        <v/>
      </c>
      <c r="B131" s="18"/>
      <c r="C131" s="12"/>
    </row>
    <row r="132" spans="1:3">
      <c r="A132" s="2" t="str">
        <f>IFERROR(
IF(B132="","",
IF(NOT(CONTROLLO),"",
IF(OR(LEN(B132)&lt;14,LEN(B132)&gt;15),"err",
IF(NOT(AND(OR(LEFT(B132,6)="IT005E",LEFT(B132,6)="IT250E"),ISNUMBER(--MID(B132,7,9)))),"err",
IF(NOT(ISERROR(VLOOKUP(B132,$B$11:$B131,1,FALSE))),"err",
A131+1)
)))),"err")</f>
        <v/>
      </c>
      <c r="B132" s="18"/>
      <c r="C132" s="12"/>
    </row>
    <row r="133" spans="1:3">
      <c r="A133" s="2" t="str">
        <f>IFERROR(
IF(B133="","",
IF(NOT(CONTROLLO),"",
IF(OR(LEN(B133)&lt;14,LEN(B133)&gt;15),"err",
IF(NOT(AND(OR(LEFT(B133,6)="IT005E",LEFT(B133,6)="IT250E"),ISNUMBER(--MID(B133,7,9)))),"err",
IF(NOT(ISERROR(VLOOKUP(B133,$B$11:$B132,1,FALSE))),"err",
A132+1)
)))),"err")</f>
        <v/>
      </c>
      <c r="B133" s="18"/>
      <c r="C133" s="12"/>
    </row>
    <row r="134" spans="1:3">
      <c r="A134" s="2" t="str">
        <f>IFERROR(
IF(B134="","",
IF(NOT(CONTROLLO),"",
IF(OR(LEN(B134)&lt;14,LEN(B134)&gt;15),"err",
IF(NOT(AND(OR(LEFT(B134,6)="IT005E",LEFT(B134,6)="IT250E"),ISNUMBER(--MID(B134,7,9)))),"err",
IF(NOT(ISERROR(VLOOKUP(B134,$B$11:$B133,1,FALSE))),"err",
A133+1)
)))),"err")</f>
        <v/>
      </c>
      <c r="B134" s="18"/>
      <c r="C134" s="12"/>
    </row>
    <row r="135" spans="1:3">
      <c r="A135" s="2" t="str">
        <f>IFERROR(
IF(B135="","",
IF(NOT(CONTROLLO),"",
IF(OR(LEN(B135)&lt;14,LEN(B135)&gt;15),"err",
IF(NOT(AND(OR(LEFT(B135,6)="IT005E",LEFT(B135,6)="IT250E"),ISNUMBER(--MID(B135,7,9)))),"err",
IF(NOT(ISERROR(VLOOKUP(B135,$B$11:$B134,1,FALSE))),"err",
A134+1)
)))),"err")</f>
        <v/>
      </c>
      <c r="B135" s="18"/>
      <c r="C135" s="12"/>
    </row>
    <row r="136" spans="1:3">
      <c r="A136" s="2" t="str">
        <f>IFERROR(
IF(B136="","",
IF(NOT(CONTROLLO),"",
IF(OR(LEN(B136)&lt;14,LEN(B136)&gt;15),"err",
IF(NOT(AND(OR(LEFT(B136,6)="IT005E",LEFT(B136,6)="IT250E"),ISNUMBER(--MID(B136,7,9)))),"err",
IF(NOT(ISERROR(VLOOKUP(B136,$B$11:$B135,1,FALSE))),"err",
A135+1)
)))),"err")</f>
        <v/>
      </c>
      <c r="B136" s="18"/>
      <c r="C136" s="12"/>
    </row>
    <row r="137" spans="1:3">
      <c r="A137" s="2" t="str">
        <f>IFERROR(
IF(B137="","",
IF(NOT(CONTROLLO),"",
IF(OR(LEN(B137)&lt;14,LEN(B137)&gt;15),"err",
IF(NOT(AND(OR(LEFT(B137,6)="IT005E",LEFT(B137,6)="IT250E"),ISNUMBER(--MID(B137,7,9)))),"err",
IF(NOT(ISERROR(VLOOKUP(B137,$B$11:$B136,1,FALSE))),"err",
A136+1)
)))),"err")</f>
        <v/>
      </c>
      <c r="B137" s="18"/>
      <c r="C137" s="12"/>
    </row>
    <row r="138" spans="1:3">
      <c r="A138" s="2" t="str">
        <f>IFERROR(
IF(B138="","",
IF(NOT(CONTROLLO),"",
IF(OR(LEN(B138)&lt;14,LEN(B138)&gt;15),"err",
IF(NOT(AND(OR(LEFT(B138,6)="IT005E",LEFT(B138,6)="IT250E"),ISNUMBER(--MID(B138,7,9)))),"err",
IF(NOT(ISERROR(VLOOKUP(B138,$B$11:$B137,1,FALSE))),"err",
A137+1)
)))),"err")</f>
        <v/>
      </c>
      <c r="B138" s="18"/>
      <c r="C138" s="12"/>
    </row>
    <row r="139" spans="1:3">
      <c r="A139" s="2" t="str">
        <f>IFERROR(
IF(B139="","",
IF(NOT(CONTROLLO),"",
IF(OR(LEN(B139)&lt;14,LEN(B139)&gt;15),"err",
IF(NOT(AND(OR(LEFT(B139,6)="IT005E",LEFT(B139,6)="IT250E"),ISNUMBER(--MID(B139,7,9)))),"err",
IF(NOT(ISERROR(VLOOKUP(B139,$B$11:$B138,1,FALSE))),"err",
A138+1)
)))),"err")</f>
        <v/>
      </c>
      <c r="B139" s="18"/>
      <c r="C139" s="12"/>
    </row>
    <row r="140" spans="1:3">
      <c r="A140" s="2" t="str">
        <f>IFERROR(
IF(B140="","",
IF(NOT(CONTROLLO),"",
IF(OR(LEN(B140)&lt;14,LEN(B140)&gt;15),"err",
IF(NOT(AND(OR(LEFT(B140,6)="IT005E",LEFT(B140,6)="IT250E"),ISNUMBER(--MID(B140,7,9)))),"err",
IF(NOT(ISERROR(VLOOKUP(B140,$B$11:$B139,1,FALSE))),"err",
A139+1)
)))),"err")</f>
        <v/>
      </c>
      <c r="B140" s="18"/>
      <c r="C140" s="12"/>
    </row>
    <row r="141" spans="1:3">
      <c r="A141" s="2" t="str">
        <f>IFERROR(
IF(B141="","",
IF(NOT(CONTROLLO),"",
IF(OR(LEN(B141)&lt;14,LEN(B141)&gt;15),"err",
IF(NOT(AND(OR(LEFT(B141,6)="IT005E",LEFT(B141,6)="IT250E"),ISNUMBER(--MID(B141,7,9)))),"err",
IF(NOT(ISERROR(VLOOKUP(B141,$B$11:$B140,1,FALSE))),"err",
A140+1)
)))),"err")</f>
        <v/>
      </c>
      <c r="B141" s="18"/>
      <c r="C141" s="12"/>
    </row>
    <row r="142" spans="1:3">
      <c r="A142" s="2" t="str">
        <f>IFERROR(
IF(B142="","",
IF(NOT(CONTROLLO),"",
IF(OR(LEN(B142)&lt;14,LEN(B142)&gt;15),"err",
IF(NOT(AND(OR(LEFT(B142,6)="IT005E",LEFT(B142,6)="IT250E"),ISNUMBER(--MID(B142,7,9)))),"err",
IF(NOT(ISERROR(VLOOKUP(B142,$B$11:$B141,1,FALSE))),"err",
A141+1)
)))),"err")</f>
        <v/>
      </c>
      <c r="B142" s="18"/>
      <c r="C142" s="12"/>
    </row>
    <row r="143" spans="1:3">
      <c r="A143" s="2" t="str">
        <f>IFERROR(
IF(B143="","",
IF(NOT(CONTROLLO),"",
IF(OR(LEN(B143)&lt;14,LEN(B143)&gt;15),"err",
IF(NOT(AND(OR(LEFT(B143,6)="IT005E",LEFT(B143,6)="IT250E"),ISNUMBER(--MID(B143,7,9)))),"err",
IF(NOT(ISERROR(VLOOKUP(B143,$B$11:$B142,1,FALSE))),"err",
A142+1)
)))),"err")</f>
        <v/>
      </c>
      <c r="B143" s="18"/>
      <c r="C143" s="12"/>
    </row>
    <row r="144" spans="1:3">
      <c r="A144" s="2" t="str">
        <f>IFERROR(
IF(B144="","",
IF(NOT(CONTROLLO),"",
IF(OR(LEN(B144)&lt;14,LEN(B144)&gt;15),"err",
IF(NOT(AND(OR(LEFT(B144,6)="IT005E",LEFT(B144,6)="IT250E"),ISNUMBER(--MID(B144,7,9)))),"err",
IF(NOT(ISERROR(VLOOKUP(B144,$B$11:$B143,1,FALSE))),"err",
A143+1)
)))),"err")</f>
        <v/>
      </c>
      <c r="B144" s="18"/>
      <c r="C144" s="12"/>
    </row>
    <row r="145" spans="1:3">
      <c r="A145" s="2" t="str">
        <f>IFERROR(
IF(B145="","",
IF(NOT(CONTROLLO),"",
IF(OR(LEN(B145)&lt;14,LEN(B145)&gt;15),"err",
IF(NOT(AND(OR(LEFT(B145,6)="IT005E",LEFT(B145,6)="IT250E"),ISNUMBER(--MID(B145,7,9)))),"err",
IF(NOT(ISERROR(VLOOKUP(B145,$B$11:$B144,1,FALSE))),"err",
A144+1)
)))),"err")</f>
        <v/>
      </c>
      <c r="B145" s="18"/>
      <c r="C145" s="12"/>
    </row>
    <row r="146" spans="1:3">
      <c r="A146" s="2" t="str">
        <f>IFERROR(
IF(B146="","",
IF(NOT(CONTROLLO),"",
IF(OR(LEN(B146)&lt;14,LEN(B146)&gt;15),"err",
IF(NOT(AND(OR(LEFT(B146,6)="IT005E",LEFT(B146,6)="IT250E"),ISNUMBER(--MID(B146,7,9)))),"err",
IF(NOT(ISERROR(VLOOKUP(B146,$B$11:$B145,1,FALSE))),"err",
A145+1)
)))),"err")</f>
        <v/>
      </c>
      <c r="B146" s="18"/>
      <c r="C146" s="12"/>
    </row>
    <row r="147" spans="1:3">
      <c r="A147" s="2" t="str">
        <f>IFERROR(
IF(B147="","",
IF(NOT(CONTROLLO),"",
IF(OR(LEN(B147)&lt;14,LEN(B147)&gt;15),"err",
IF(NOT(AND(OR(LEFT(B147,6)="IT005E",LEFT(B147,6)="IT250E"),ISNUMBER(--MID(B147,7,9)))),"err",
IF(NOT(ISERROR(VLOOKUP(B147,$B$11:$B146,1,FALSE))),"err",
A146+1)
)))),"err")</f>
        <v/>
      </c>
      <c r="B147" s="18"/>
      <c r="C147" s="12"/>
    </row>
    <row r="148" spans="1:3">
      <c r="A148" s="2" t="str">
        <f>IFERROR(
IF(B148="","",
IF(NOT(CONTROLLO),"",
IF(OR(LEN(B148)&lt;14,LEN(B148)&gt;15),"err",
IF(NOT(AND(OR(LEFT(B148,6)="IT005E",LEFT(B148,6)="IT250E"),ISNUMBER(--MID(B148,7,9)))),"err",
IF(NOT(ISERROR(VLOOKUP(B148,$B$11:$B147,1,FALSE))),"err",
A147+1)
)))),"err")</f>
        <v/>
      </c>
      <c r="B148" s="18"/>
      <c r="C148" s="12"/>
    </row>
    <row r="149" spans="1:3">
      <c r="A149" s="2" t="str">
        <f>IFERROR(
IF(B149="","",
IF(NOT(CONTROLLO),"",
IF(OR(LEN(B149)&lt;14,LEN(B149)&gt;15),"err",
IF(NOT(AND(OR(LEFT(B149,6)="IT005E",LEFT(B149,6)="IT250E"),ISNUMBER(--MID(B149,7,9)))),"err",
IF(NOT(ISERROR(VLOOKUP(B149,$B$11:$B148,1,FALSE))),"err",
A148+1)
)))),"err")</f>
        <v/>
      </c>
      <c r="B149" s="18"/>
      <c r="C149" s="12"/>
    </row>
    <row r="150" spans="1:3">
      <c r="A150" s="2" t="str">
        <f>IFERROR(
IF(B150="","",
IF(NOT(CONTROLLO),"",
IF(OR(LEN(B150)&lt;14,LEN(B150)&gt;15),"err",
IF(NOT(AND(OR(LEFT(B150,6)="IT005E",LEFT(B150,6)="IT250E"),ISNUMBER(--MID(B150,7,9)))),"err",
IF(NOT(ISERROR(VLOOKUP(B150,$B$11:$B149,1,FALSE))),"err",
A149+1)
)))),"err")</f>
        <v/>
      </c>
      <c r="B150" s="18"/>
      <c r="C150" s="12"/>
    </row>
    <row r="151" spans="1:3">
      <c r="A151" s="2" t="str">
        <f>IFERROR(
IF(B151="","",
IF(NOT(CONTROLLO),"",
IF(OR(LEN(B151)&lt;14,LEN(B151)&gt;15),"err",
IF(NOT(AND(OR(LEFT(B151,6)="IT005E",LEFT(B151,6)="IT250E"),ISNUMBER(--MID(B151,7,9)))),"err",
IF(NOT(ISERROR(VLOOKUP(B151,$B$11:$B150,1,FALSE))),"err",
A150+1)
)))),"err")</f>
        <v/>
      </c>
      <c r="B151" s="18"/>
      <c r="C151" s="12"/>
    </row>
    <row r="152" spans="1:3">
      <c r="A152" s="2" t="str">
        <f>IFERROR(
IF(B152="","",
IF(NOT(CONTROLLO),"",
IF(OR(LEN(B152)&lt;14,LEN(B152)&gt;15),"err",
IF(NOT(AND(OR(LEFT(B152,6)="IT005E",LEFT(B152,6)="IT250E"),ISNUMBER(--MID(B152,7,9)))),"err",
IF(NOT(ISERROR(VLOOKUP(B152,$B$11:$B151,1,FALSE))),"err",
A151+1)
)))),"err")</f>
        <v/>
      </c>
      <c r="B152" s="18"/>
      <c r="C152" s="12"/>
    </row>
    <row r="153" spans="1:3">
      <c r="A153" s="2" t="str">
        <f>IFERROR(
IF(B153="","",
IF(NOT(CONTROLLO),"",
IF(OR(LEN(B153)&lt;14,LEN(B153)&gt;15),"err",
IF(NOT(AND(OR(LEFT(B153,6)="IT005E",LEFT(B153,6)="IT250E"),ISNUMBER(--MID(B153,7,9)))),"err",
IF(NOT(ISERROR(VLOOKUP(B153,$B$11:$B152,1,FALSE))),"err",
A152+1)
)))),"err")</f>
        <v/>
      </c>
      <c r="B153" s="18"/>
      <c r="C153" s="12"/>
    </row>
    <row r="154" spans="1:3">
      <c r="A154" s="2" t="str">
        <f>IFERROR(
IF(B154="","",
IF(NOT(CONTROLLO),"",
IF(OR(LEN(B154)&lt;14,LEN(B154)&gt;15),"err",
IF(NOT(AND(OR(LEFT(B154,6)="IT005E",LEFT(B154,6)="IT250E"),ISNUMBER(--MID(B154,7,9)))),"err",
IF(NOT(ISERROR(VLOOKUP(B154,$B$11:$B153,1,FALSE))),"err",
A153+1)
)))),"err")</f>
        <v/>
      </c>
      <c r="B154" s="18"/>
      <c r="C154" s="12"/>
    </row>
    <row r="155" spans="1:3">
      <c r="A155" s="2" t="str">
        <f>IFERROR(
IF(B155="","",
IF(NOT(CONTROLLO),"",
IF(OR(LEN(B155)&lt;14,LEN(B155)&gt;15),"err",
IF(NOT(AND(OR(LEFT(B155,6)="IT005E",LEFT(B155,6)="IT250E"),ISNUMBER(--MID(B155,7,9)))),"err",
IF(NOT(ISERROR(VLOOKUP(B155,$B$11:$B154,1,FALSE))),"err",
A154+1)
)))),"err")</f>
        <v/>
      </c>
      <c r="B155" s="18"/>
      <c r="C155" s="12"/>
    </row>
    <row r="156" spans="1:3">
      <c r="A156" s="2" t="str">
        <f>IFERROR(
IF(B156="","",
IF(NOT(CONTROLLO),"",
IF(OR(LEN(B156)&lt;14,LEN(B156)&gt;15),"err",
IF(NOT(AND(OR(LEFT(B156,6)="IT005E",LEFT(B156,6)="IT250E"),ISNUMBER(--MID(B156,7,9)))),"err",
IF(NOT(ISERROR(VLOOKUP(B156,$B$11:$B155,1,FALSE))),"err",
A155+1)
)))),"err")</f>
        <v/>
      </c>
      <c r="B156" s="18"/>
      <c r="C156" s="12"/>
    </row>
    <row r="157" spans="1:3">
      <c r="A157" s="2" t="str">
        <f>IFERROR(
IF(B157="","",
IF(NOT(CONTROLLO),"",
IF(OR(LEN(B157)&lt;14,LEN(B157)&gt;15),"err",
IF(NOT(AND(OR(LEFT(B157,6)="IT005E",LEFT(B157,6)="IT250E"),ISNUMBER(--MID(B157,7,9)))),"err",
IF(NOT(ISERROR(VLOOKUP(B157,$B$11:$B156,1,FALSE))),"err",
A156+1)
)))),"err")</f>
        <v/>
      </c>
      <c r="B157" s="18"/>
      <c r="C157" s="12"/>
    </row>
    <row r="158" spans="1:3">
      <c r="A158" s="2" t="str">
        <f>IFERROR(
IF(B158="","",
IF(NOT(CONTROLLO),"",
IF(OR(LEN(B158)&lt;14,LEN(B158)&gt;15),"err",
IF(NOT(AND(OR(LEFT(B158,6)="IT005E",LEFT(B158,6)="IT250E"),ISNUMBER(--MID(B158,7,9)))),"err",
IF(NOT(ISERROR(VLOOKUP(B158,$B$11:$B157,1,FALSE))),"err",
A157+1)
)))),"err")</f>
        <v/>
      </c>
      <c r="B158" s="18"/>
      <c r="C158" s="12"/>
    </row>
    <row r="159" spans="1:3">
      <c r="A159" s="2" t="str">
        <f>IFERROR(
IF(B159="","",
IF(NOT(CONTROLLO),"",
IF(OR(LEN(B159)&lt;14,LEN(B159)&gt;15),"err",
IF(NOT(AND(OR(LEFT(B159,6)="IT005E",LEFT(B159,6)="IT250E"),ISNUMBER(--MID(B159,7,9)))),"err",
IF(NOT(ISERROR(VLOOKUP(B159,$B$11:$B158,1,FALSE))),"err",
A158+1)
)))),"err")</f>
        <v/>
      </c>
      <c r="B159" s="18"/>
      <c r="C159" s="12"/>
    </row>
    <row r="160" spans="1:3">
      <c r="A160" s="2" t="str">
        <f>IFERROR(
IF(B160="","",
IF(NOT(CONTROLLO),"",
IF(OR(LEN(B160)&lt;14,LEN(B160)&gt;15),"err",
IF(NOT(AND(OR(LEFT(B160,6)="IT005E",LEFT(B160,6)="IT250E"),ISNUMBER(--MID(B160,7,9)))),"err",
IF(NOT(ISERROR(VLOOKUP(B160,$B$11:$B159,1,FALSE))),"err",
A159+1)
)))),"err")</f>
        <v/>
      </c>
      <c r="B160" s="18"/>
      <c r="C160" s="12"/>
    </row>
    <row r="161" spans="1:3">
      <c r="A161" s="2" t="str">
        <f>IFERROR(
IF(B161="","",
IF(NOT(CONTROLLO),"",
IF(OR(LEN(B161)&lt;14,LEN(B161)&gt;15),"err",
IF(NOT(AND(OR(LEFT(B161,6)="IT005E",LEFT(B161,6)="IT250E"),ISNUMBER(--MID(B161,7,9)))),"err",
IF(NOT(ISERROR(VLOOKUP(B161,$B$11:$B160,1,FALSE))),"err",
A160+1)
)))),"err")</f>
        <v/>
      </c>
      <c r="B161" s="18"/>
      <c r="C161" s="12"/>
    </row>
    <row r="162" spans="1:3">
      <c r="A162" s="2" t="str">
        <f>IFERROR(
IF(B162="","",
IF(NOT(CONTROLLO),"",
IF(OR(LEN(B162)&lt;14,LEN(B162)&gt;15),"err",
IF(NOT(AND(OR(LEFT(B162,6)="IT005E",LEFT(B162,6)="IT250E"),ISNUMBER(--MID(B162,7,9)))),"err",
IF(NOT(ISERROR(VLOOKUP(B162,$B$11:$B161,1,FALSE))),"err",
A161+1)
)))),"err")</f>
        <v/>
      </c>
      <c r="B162" s="18"/>
      <c r="C162" s="12"/>
    </row>
    <row r="163" spans="1:3">
      <c r="A163" s="2" t="str">
        <f>IFERROR(
IF(B163="","",
IF(NOT(CONTROLLO),"",
IF(OR(LEN(B163)&lt;14,LEN(B163)&gt;15),"err",
IF(NOT(AND(OR(LEFT(B163,6)="IT005E",LEFT(B163,6)="IT250E"),ISNUMBER(--MID(B163,7,9)))),"err",
IF(NOT(ISERROR(VLOOKUP(B163,$B$11:$B162,1,FALSE))),"err",
A162+1)
)))),"err")</f>
        <v/>
      </c>
      <c r="B163" s="18"/>
      <c r="C163" s="12"/>
    </row>
    <row r="164" spans="1:3">
      <c r="A164" s="2" t="str">
        <f>IFERROR(
IF(B164="","",
IF(NOT(CONTROLLO),"",
IF(OR(LEN(B164)&lt;14,LEN(B164)&gt;15),"err",
IF(NOT(AND(OR(LEFT(B164,6)="IT005E",LEFT(B164,6)="IT250E"),ISNUMBER(--MID(B164,7,9)))),"err",
IF(NOT(ISERROR(VLOOKUP(B164,$B$11:$B163,1,FALSE))),"err",
A163+1)
)))),"err")</f>
        <v/>
      </c>
      <c r="B164" s="18"/>
      <c r="C164" s="12"/>
    </row>
    <row r="165" spans="1:3">
      <c r="A165" s="2" t="str">
        <f>IFERROR(
IF(B165="","",
IF(NOT(CONTROLLO),"",
IF(OR(LEN(B165)&lt;14,LEN(B165)&gt;15),"err",
IF(NOT(AND(OR(LEFT(B165,6)="IT005E",LEFT(B165,6)="IT250E"),ISNUMBER(--MID(B165,7,9)))),"err",
IF(NOT(ISERROR(VLOOKUP(B165,$B$11:$B164,1,FALSE))),"err",
A164+1)
)))),"err")</f>
        <v/>
      </c>
      <c r="B165" s="18"/>
      <c r="C165" s="12"/>
    </row>
    <row r="166" spans="1:3">
      <c r="A166" s="2" t="str">
        <f>IFERROR(
IF(B166="","",
IF(NOT(CONTROLLO),"",
IF(OR(LEN(B166)&lt;14,LEN(B166)&gt;15),"err",
IF(NOT(AND(OR(LEFT(B166,6)="IT005E",LEFT(B166,6)="IT250E"),ISNUMBER(--MID(B166,7,9)))),"err",
IF(NOT(ISERROR(VLOOKUP(B166,$B$11:$B165,1,FALSE))),"err",
A165+1)
)))),"err")</f>
        <v/>
      </c>
      <c r="B166" s="18"/>
      <c r="C166" s="12"/>
    </row>
    <row r="167" spans="1:3">
      <c r="A167" s="2" t="str">
        <f>IFERROR(
IF(B167="","",
IF(NOT(CONTROLLO),"",
IF(OR(LEN(B167)&lt;14,LEN(B167)&gt;15),"err",
IF(NOT(AND(OR(LEFT(B167,6)="IT005E",LEFT(B167,6)="IT250E"),ISNUMBER(--MID(B167,7,9)))),"err",
IF(NOT(ISERROR(VLOOKUP(B167,$B$11:$B166,1,FALSE))),"err",
A166+1)
)))),"err")</f>
        <v/>
      </c>
      <c r="B167" s="18"/>
      <c r="C167" s="12"/>
    </row>
    <row r="168" spans="1:3">
      <c r="A168" s="2" t="str">
        <f>IFERROR(
IF(B168="","",
IF(NOT(CONTROLLO),"",
IF(OR(LEN(B168)&lt;14,LEN(B168)&gt;15),"err",
IF(NOT(AND(OR(LEFT(B168,6)="IT005E",LEFT(B168,6)="IT250E"),ISNUMBER(--MID(B168,7,9)))),"err",
IF(NOT(ISERROR(VLOOKUP(B168,$B$11:$B167,1,FALSE))),"err",
A167+1)
)))),"err")</f>
        <v/>
      </c>
      <c r="B168" s="18"/>
      <c r="C168" s="12"/>
    </row>
    <row r="169" spans="1:3">
      <c r="A169" s="2" t="str">
        <f>IFERROR(
IF(B169="","",
IF(NOT(CONTROLLO),"",
IF(OR(LEN(B169)&lt;14,LEN(B169)&gt;15),"err",
IF(NOT(AND(OR(LEFT(B169,6)="IT005E",LEFT(B169,6)="IT250E"),ISNUMBER(--MID(B169,7,9)))),"err",
IF(NOT(ISERROR(VLOOKUP(B169,$B$11:$B168,1,FALSE))),"err",
A168+1)
)))),"err")</f>
        <v/>
      </c>
      <c r="B169" s="18"/>
      <c r="C169" s="12"/>
    </row>
    <row r="170" spans="1:3">
      <c r="A170" s="2" t="str">
        <f>IFERROR(
IF(B170="","",
IF(NOT(CONTROLLO),"",
IF(OR(LEN(B170)&lt;14,LEN(B170)&gt;15),"err",
IF(NOT(AND(OR(LEFT(B170,6)="IT005E",LEFT(B170,6)="IT250E"),ISNUMBER(--MID(B170,7,9)))),"err",
IF(NOT(ISERROR(VLOOKUP(B170,$B$11:$B169,1,FALSE))),"err",
A169+1)
)))),"err")</f>
        <v/>
      </c>
      <c r="B170" s="18"/>
      <c r="C170" s="12"/>
    </row>
    <row r="171" spans="1:3">
      <c r="A171" s="2" t="str">
        <f>IFERROR(
IF(B171="","",
IF(NOT(CONTROLLO),"",
IF(OR(LEN(B171)&lt;14,LEN(B171)&gt;15),"err",
IF(NOT(AND(OR(LEFT(B171,6)="IT005E",LEFT(B171,6)="IT250E"),ISNUMBER(--MID(B171,7,9)))),"err",
IF(NOT(ISERROR(VLOOKUP(B171,$B$11:$B170,1,FALSE))),"err",
A170+1)
)))),"err")</f>
        <v/>
      </c>
      <c r="B171" s="18"/>
      <c r="C171" s="12"/>
    </row>
    <row r="172" spans="1:3">
      <c r="A172" s="2" t="str">
        <f>IFERROR(
IF(B172="","",
IF(NOT(CONTROLLO),"",
IF(OR(LEN(B172)&lt;14,LEN(B172)&gt;15),"err",
IF(NOT(AND(OR(LEFT(B172,6)="IT005E",LEFT(B172,6)="IT250E"),ISNUMBER(--MID(B172,7,9)))),"err",
IF(NOT(ISERROR(VLOOKUP(B172,$B$11:$B171,1,FALSE))),"err",
A171+1)
)))),"err")</f>
        <v/>
      </c>
      <c r="B172" s="18"/>
      <c r="C172" s="12"/>
    </row>
    <row r="173" spans="1:3">
      <c r="A173" s="2" t="str">
        <f>IFERROR(
IF(B173="","",
IF(NOT(CONTROLLO),"",
IF(OR(LEN(B173)&lt;14,LEN(B173)&gt;15),"err",
IF(NOT(AND(OR(LEFT(B173,6)="IT005E",LEFT(B173,6)="IT250E"),ISNUMBER(--MID(B173,7,9)))),"err",
IF(NOT(ISERROR(VLOOKUP(B173,$B$11:$B172,1,FALSE))),"err",
A172+1)
)))),"err")</f>
        <v/>
      </c>
      <c r="B173" s="18"/>
      <c r="C173" s="12"/>
    </row>
    <row r="174" spans="1:3">
      <c r="A174" s="2" t="str">
        <f>IFERROR(
IF(B174="","",
IF(NOT(CONTROLLO),"",
IF(OR(LEN(B174)&lt;14,LEN(B174)&gt;15),"err",
IF(NOT(AND(OR(LEFT(B174,6)="IT005E",LEFT(B174,6)="IT250E"),ISNUMBER(--MID(B174,7,9)))),"err",
IF(NOT(ISERROR(VLOOKUP(B174,$B$11:$B173,1,FALSE))),"err",
A173+1)
)))),"err")</f>
        <v/>
      </c>
      <c r="B174" s="18"/>
      <c r="C174" s="12"/>
    </row>
    <row r="175" spans="1:3">
      <c r="A175" s="2" t="str">
        <f>IFERROR(
IF(B175="","",
IF(NOT(CONTROLLO),"",
IF(OR(LEN(B175)&lt;14,LEN(B175)&gt;15),"err",
IF(NOT(AND(OR(LEFT(B175,6)="IT005E",LEFT(B175,6)="IT250E"),ISNUMBER(--MID(B175,7,9)))),"err",
IF(NOT(ISERROR(VLOOKUP(B175,$B$11:$B174,1,FALSE))),"err",
A174+1)
)))),"err")</f>
        <v/>
      </c>
      <c r="B175" s="18"/>
      <c r="C175" s="12"/>
    </row>
    <row r="176" spans="1:3">
      <c r="A176" s="2" t="str">
        <f>IFERROR(
IF(B176="","",
IF(NOT(CONTROLLO),"",
IF(OR(LEN(B176)&lt;14,LEN(B176)&gt;15),"err",
IF(NOT(AND(OR(LEFT(B176,6)="IT005E",LEFT(B176,6)="IT250E"),ISNUMBER(--MID(B176,7,9)))),"err",
IF(NOT(ISERROR(VLOOKUP(B176,$B$11:$B175,1,FALSE))),"err",
A175+1)
)))),"err")</f>
        <v/>
      </c>
      <c r="B176" s="18"/>
      <c r="C176" s="12"/>
    </row>
    <row r="177" spans="1:3">
      <c r="A177" s="2" t="str">
        <f>IFERROR(
IF(B177="","",
IF(NOT(CONTROLLO),"",
IF(OR(LEN(B177)&lt;14,LEN(B177)&gt;15),"err",
IF(NOT(AND(OR(LEFT(B177,6)="IT005E",LEFT(B177,6)="IT250E"),ISNUMBER(--MID(B177,7,9)))),"err",
IF(NOT(ISERROR(VLOOKUP(B177,$B$11:$B176,1,FALSE))),"err",
A176+1)
)))),"err")</f>
        <v/>
      </c>
      <c r="B177" s="18"/>
      <c r="C177" s="12"/>
    </row>
    <row r="178" spans="1:3">
      <c r="A178" s="2" t="str">
        <f>IFERROR(
IF(B178="","",
IF(NOT(CONTROLLO),"",
IF(OR(LEN(B178)&lt;14,LEN(B178)&gt;15),"err",
IF(NOT(AND(OR(LEFT(B178,6)="IT005E",LEFT(B178,6)="IT250E"),ISNUMBER(--MID(B178,7,9)))),"err",
IF(NOT(ISERROR(VLOOKUP(B178,$B$11:$B177,1,FALSE))),"err",
A177+1)
)))),"err")</f>
        <v/>
      </c>
      <c r="B178" s="18"/>
      <c r="C178" s="12"/>
    </row>
    <row r="179" spans="1:3">
      <c r="A179" s="2" t="str">
        <f>IFERROR(
IF(B179="","",
IF(NOT(CONTROLLO),"",
IF(OR(LEN(B179)&lt;14,LEN(B179)&gt;15),"err",
IF(NOT(AND(OR(LEFT(B179,6)="IT005E",LEFT(B179,6)="IT250E"),ISNUMBER(--MID(B179,7,9)))),"err",
IF(NOT(ISERROR(VLOOKUP(B179,$B$11:$B178,1,FALSE))),"err",
A178+1)
)))),"err")</f>
        <v/>
      </c>
      <c r="B179" s="18"/>
      <c r="C179" s="12"/>
    </row>
    <row r="180" spans="1:3">
      <c r="A180" s="2" t="str">
        <f>IFERROR(
IF(B180="","",
IF(NOT(CONTROLLO),"",
IF(OR(LEN(B180)&lt;14,LEN(B180)&gt;15),"err",
IF(NOT(AND(OR(LEFT(B180,6)="IT005E",LEFT(B180,6)="IT250E"),ISNUMBER(--MID(B180,7,9)))),"err",
IF(NOT(ISERROR(VLOOKUP(B180,$B$11:$B179,1,FALSE))),"err",
A179+1)
)))),"err")</f>
        <v/>
      </c>
      <c r="B180" s="18"/>
      <c r="C180" s="12"/>
    </row>
    <row r="181" spans="1:3">
      <c r="A181" s="2" t="str">
        <f>IFERROR(
IF(B181="","",
IF(NOT(CONTROLLO),"",
IF(OR(LEN(B181)&lt;14,LEN(B181)&gt;15),"err",
IF(NOT(AND(OR(LEFT(B181,6)="IT005E",LEFT(B181,6)="IT250E"),ISNUMBER(--MID(B181,7,9)))),"err",
IF(NOT(ISERROR(VLOOKUP(B181,$B$11:$B180,1,FALSE))),"err",
A180+1)
)))),"err")</f>
        <v/>
      </c>
      <c r="B181" s="18"/>
      <c r="C181" s="12"/>
    </row>
    <row r="182" spans="1:3">
      <c r="A182" s="2" t="str">
        <f>IFERROR(
IF(B182="","",
IF(NOT(CONTROLLO),"",
IF(OR(LEN(B182)&lt;14,LEN(B182)&gt;15),"err",
IF(NOT(AND(OR(LEFT(B182,6)="IT005E",LEFT(B182,6)="IT250E"),ISNUMBER(--MID(B182,7,9)))),"err",
IF(NOT(ISERROR(VLOOKUP(B182,$B$11:$B181,1,FALSE))),"err",
A181+1)
)))),"err")</f>
        <v/>
      </c>
      <c r="B182" s="18"/>
      <c r="C182" s="12"/>
    </row>
    <row r="183" spans="1:3">
      <c r="A183" s="2" t="str">
        <f>IFERROR(
IF(B183="","",
IF(NOT(CONTROLLO),"",
IF(OR(LEN(B183)&lt;14,LEN(B183)&gt;15),"err",
IF(NOT(AND(OR(LEFT(B183,6)="IT005E",LEFT(B183,6)="IT250E"),ISNUMBER(--MID(B183,7,9)))),"err",
IF(NOT(ISERROR(VLOOKUP(B183,$B$11:$B182,1,FALSE))),"err",
A182+1)
)))),"err")</f>
        <v/>
      </c>
      <c r="B183" s="18"/>
      <c r="C183" s="12"/>
    </row>
    <row r="184" spans="1:3">
      <c r="A184" s="2" t="str">
        <f>IFERROR(
IF(B184="","",
IF(NOT(CONTROLLO),"",
IF(OR(LEN(B184)&lt;14,LEN(B184)&gt;15),"err",
IF(NOT(AND(OR(LEFT(B184,6)="IT005E",LEFT(B184,6)="IT250E"),ISNUMBER(--MID(B184,7,9)))),"err",
IF(NOT(ISERROR(VLOOKUP(B184,$B$11:$B183,1,FALSE))),"err",
A183+1)
)))),"err")</f>
        <v/>
      </c>
      <c r="B184" s="18"/>
      <c r="C184" s="12"/>
    </row>
    <row r="185" spans="1:3">
      <c r="A185" s="2" t="str">
        <f>IFERROR(
IF(B185="","",
IF(NOT(CONTROLLO),"",
IF(OR(LEN(B185)&lt;14,LEN(B185)&gt;15),"err",
IF(NOT(AND(OR(LEFT(B185,6)="IT005E",LEFT(B185,6)="IT250E"),ISNUMBER(--MID(B185,7,9)))),"err",
IF(NOT(ISERROR(VLOOKUP(B185,$B$11:$B184,1,FALSE))),"err",
A184+1)
)))),"err")</f>
        <v/>
      </c>
      <c r="B185" s="18"/>
      <c r="C185" s="12"/>
    </row>
    <row r="186" spans="1:3">
      <c r="A186" s="2" t="str">
        <f>IFERROR(
IF(B186="","",
IF(NOT(CONTROLLO),"",
IF(OR(LEN(B186)&lt;14,LEN(B186)&gt;15),"err",
IF(NOT(AND(OR(LEFT(B186,6)="IT005E",LEFT(B186,6)="IT250E"),ISNUMBER(--MID(B186,7,9)))),"err",
IF(NOT(ISERROR(VLOOKUP(B186,$B$11:$B185,1,FALSE))),"err",
A185+1)
)))),"err")</f>
        <v/>
      </c>
      <c r="B186" s="18"/>
      <c r="C186" s="12"/>
    </row>
    <row r="187" spans="1:3">
      <c r="A187" s="2" t="str">
        <f>IFERROR(
IF(B187="","",
IF(NOT(CONTROLLO),"",
IF(OR(LEN(B187)&lt;14,LEN(B187)&gt;15),"err",
IF(NOT(AND(OR(LEFT(B187,6)="IT005E",LEFT(B187,6)="IT250E"),ISNUMBER(--MID(B187,7,9)))),"err",
IF(NOT(ISERROR(VLOOKUP(B187,$B$11:$B186,1,FALSE))),"err",
A186+1)
)))),"err")</f>
        <v/>
      </c>
      <c r="B187" s="18"/>
      <c r="C187" s="12"/>
    </row>
    <row r="188" spans="1:3">
      <c r="A188" s="2" t="str">
        <f>IFERROR(
IF(B188="","",
IF(NOT(CONTROLLO),"",
IF(OR(LEN(B188)&lt;14,LEN(B188)&gt;15),"err",
IF(NOT(AND(OR(LEFT(B188,6)="IT005E",LEFT(B188,6)="IT250E"),ISNUMBER(--MID(B188,7,9)))),"err",
IF(NOT(ISERROR(VLOOKUP(B188,$B$11:$B187,1,FALSE))),"err",
A187+1)
)))),"err")</f>
        <v/>
      </c>
      <c r="B188" s="18"/>
      <c r="C188" s="12"/>
    </row>
    <row r="189" spans="1:3">
      <c r="A189" s="2" t="str">
        <f>IFERROR(
IF(B189="","",
IF(NOT(CONTROLLO),"",
IF(OR(LEN(B189)&lt;14,LEN(B189)&gt;15),"err",
IF(NOT(AND(OR(LEFT(B189,6)="IT005E",LEFT(B189,6)="IT250E"),ISNUMBER(--MID(B189,7,9)))),"err",
IF(NOT(ISERROR(VLOOKUP(B189,$B$11:$B188,1,FALSE))),"err",
A188+1)
)))),"err")</f>
        <v/>
      </c>
      <c r="B189" s="18"/>
      <c r="C189" s="12"/>
    </row>
    <row r="190" spans="1:3">
      <c r="A190" s="2" t="str">
        <f>IFERROR(
IF(B190="","",
IF(NOT(CONTROLLO),"",
IF(OR(LEN(B190)&lt;14,LEN(B190)&gt;15),"err",
IF(NOT(AND(OR(LEFT(B190,6)="IT005E",LEFT(B190,6)="IT250E"),ISNUMBER(--MID(B190,7,9)))),"err",
IF(NOT(ISERROR(VLOOKUP(B190,$B$11:$B189,1,FALSE))),"err",
A189+1)
)))),"err")</f>
        <v/>
      </c>
      <c r="B190" s="18"/>
      <c r="C190" s="12"/>
    </row>
    <row r="191" spans="1:3">
      <c r="A191" s="2" t="str">
        <f>IFERROR(
IF(B191="","",
IF(NOT(CONTROLLO),"",
IF(OR(LEN(B191)&lt;14,LEN(B191)&gt;15),"err",
IF(NOT(AND(OR(LEFT(B191,6)="IT005E",LEFT(B191,6)="IT250E"),ISNUMBER(--MID(B191,7,9)))),"err",
IF(NOT(ISERROR(VLOOKUP(B191,$B$11:$B190,1,FALSE))),"err",
A190+1)
)))),"err")</f>
        <v/>
      </c>
      <c r="B191" s="18"/>
      <c r="C191" s="12"/>
    </row>
    <row r="192" spans="1:3">
      <c r="A192" s="2" t="str">
        <f>IFERROR(
IF(B192="","",
IF(NOT(CONTROLLO),"",
IF(OR(LEN(B192)&lt;14,LEN(B192)&gt;15),"err",
IF(NOT(AND(OR(LEFT(B192,6)="IT005E",LEFT(B192,6)="IT250E"),ISNUMBER(--MID(B192,7,9)))),"err",
IF(NOT(ISERROR(VLOOKUP(B192,$B$11:$B191,1,FALSE))),"err",
A191+1)
)))),"err")</f>
        <v/>
      </c>
      <c r="B192" s="18"/>
      <c r="C192" s="12"/>
    </row>
    <row r="193" spans="1:3">
      <c r="A193" s="2" t="str">
        <f>IFERROR(
IF(B193="","",
IF(NOT(CONTROLLO),"",
IF(OR(LEN(B193)&lt;14,LEN(B193)&gt;15),"err",
IF(NOT(AND(OR(LEFT(B193,6)="IT005E",LEFT(B193,6)="IT250E"),ISNUMBER(--MID(B193,7,9)))),"err",
IF(NOT(ISERROR(VLOOKUP(B193,$B$11:$B192,1,FALSE))),"err",
A192+1)
)))),"err")</f>
        <v/>
      </c>
      <c r="B193" s="18"/>
      <c r="C193" s="12"/>
    </row>
    <row r="194" spans="1:3">
      <c r="A194" s="2" t="str">
        <f>IFERROR(
IF(B194="","",
IF(NOT(CONTROLLO),"",
IF(OR(LEN(B194)&lt;14,LEN(B194)&gt;15),"err",
IF(NOT(AND(OR(LEFT(B194,6)="IT005E",LEFT(B194,6)="IT250E"),ISNUMBER(--MID(B194,7,9)))),"err",
IF(NOT(ISERROR(VLOOKUP(B194,$B$11:$B193,1,FALSE))),"err",
A193+1)
)))),"err")</f>
        <v/>
      </c>
      <c r="B194" s="18"/>
      <c r="C194" s="12"/>
    </row>
    <row r="195" spans="1:3">
      <c r="A195" s="2" t="str">
        <f>IFERROR(
IF(B195="","",
IF(NOT(CONTROLLO),"",
IF(OR(LEN(B195)&lt;14,LEN(B195)&gt;15),"err",
IF(NOT(AND(OR(LEFT(B195,6)="IT005E",LEFT(B195,6)="IT250E"),ISNUMBER(--MID(B195,7,9)))),"err",
IF(NOT(ISERROR(VLOOKUP(B195,$B$11:$B194,1,FALSE))),"err",
A194+1)
)))),"err")</f>
        <v/>
      </c>
      <c r="B195" s="18"/>
      <c r="C195" s="12"/>
    </row>
    <row r="196" spans="1:3">
      <c r="A196" s="2" t="str">
        <f>IFERROR(
IF(B196="","",
IF(NOT(CONTROLLO),"",
IF(OR(LEN(B196)&lt;14,LEN(B196)&gt;15),"err",
IF(NOT(AND(OR(LEFT(B196,6)="IT005E",LEFT(B196,6)="IT250E"),ISNUMBER(--MID(B196,7,9)))),"err",
IF(NOT(ISERROR(VLOOKUP(B196,$B$11:$B195,1,FALSE))),"err",
A195+1)
)))),"err")</f>
        <v/>
      </c>
      <c r="B196" s="18"/>
      <c r="C196" s="12"/>
    </row>
    <row r="197" spans="1:3">
      <c r="A197" s="2" t="str">
        <f>IFERROR(
IF(B197="","",
IF(NOT(CONTROLLO),"",
IF(OR(LEN(B197)&lt;14,LEN(B197)&gt;15),"err",
IF(NOT(AND(OR(LEFT(B197,6)="IT005E",LEFT(B197,6)="IT250E"),ISNUMBER(--MID(B197,7,9)))),"err",
IF(NOT(ISERROR(VLOOKUP(B197,$B$11:$B196,1,FALSE))),"err",
A196+1)
)))),"err")</f>
        <v/>
      </c>
      <c r="B197" s="18"/>
      <c r="C197" s="12"/>
    </row>
    <row r="198" spans="1:3">
      <c r="A198" s="2" t="str">
        <f>IFERROR(
IF(B198="","",
IF(NOT(CONTROLLO),"",
IF(OR(LEN(B198)&lt;14,LEN(B198)&gt;15),"err",
IF(NOT(AND(OR(LEFT(B198,6)="IT005E",LEFT(B198,6)="IT250E"),ISNUMBER(--MID(B198,7,9)))),"err",
IF(NOT(ISERROR(VLOOKUP(B198,$B$11:$B197,1,FALSE))),"err",
A197+1)
)))),"err")</f>
        <v/>
      </c>
      <c r="B198" s="18"/>
      <c r="C198" s="12"/>
    </row>
    <row r="199" spans="1:3">
      <c r="A199" s="2" t="str">
        <f>IFERROR(
IF(B199="","",
IF(NOT(CONTROLLO),"",
IF(OR(LEN(B199)&lt;14,LEN(B199)&gt;15),"err",
IF(NOT(AND(OR(LEFT(B199,6)="IT005E",LEFT(B199,6)="IT250E"),ISNUMBER(--MID(B199,7,9)))),"err",
IF(NOT(ISERROR(VLOOKUP(B199,$B$11:$B198,1,FALSE))),"err",
A198+1)
)))),"err")</f>
        <v/>
      </c>
      <c r="B199" s="18"/>
      <c r="C199" s="12"/>
    </row>
    <row r="200" spans="1:3">
      <c r="A200" s="2" t="str">
        <f>IFERROR(
IF(B200="","",
IF(NOT(CONTROLLO),"",
IF(OR(LEN(B200)&lt;14,LEN(B200)&gt;15),"err",
IF(NOT(AND(OR(LEFT(B200,6)="IT005E",LEFT(B200,6)="IT250E"),ISNUMBER(--MID(B200,7,9)))),"err",
IF(NOT(ISERROR(VLOOKUP(B200,$B$11:$B199,1,FALSE))),"err",
A199+1)
)))),"err")</f>
        <v/>
      </c>
      <c r="B200" s="18"/>
      <c r="C200" s="12"/>
    </row>
    <row r="201" spans="1:3">
      <c r="A201" s="2" t="str">
        <f>IFERROR(
IF(B201="","",
IF(NOT(CONTROLLO),"",
IF(OR(LEN(B201)&lt;14,LEN(B201)&gt;15),"err",
IF(NOT(AND(OR(LEFT(B201,6)="IT005E",LEFT(B201,6)="IT250E"),ISNUMBER(--MID(B201,7,9)))),"err",
IF(NOT(ISERROR(VLOOKUP(B201,$B$11:$B200,1,FALSE))),"err",
A200+1)
)))),"err")</f>
        <v/>
      </c>
      <c r="B201" s="18"/>
      <c r="C201" s="12"/>
    </row>
    <row r="202" spans="1:3">
      <c r="A202" s="2" t="str">
        <f>IFERROR(
IF(B202="","",
IF(NOT(CONTROLLO),"",
IF(OR(LEN(B202)&lt;14,LEN(B202)&gt;15),"err",
IF(NOT(AND(OR(LEFT(B202,6)="IT005E",LEFT(B202,6)="IT250E"),ISNUMBER(--MID(B202,7,9)))),"err",
IF(NOT(ISERROR(VLOOKUP(B202,$B$11:$B201,1,FALSE))),"err",
A201+1)
)))),"err")</f>
        <v/>
      </c>
      <c r="B202" s="18"/>
      <c r="C202" s="12"/>
    </row>
    <row r="203" spans="1:3">
      <c r="A203" s="2" t="str">
        <f>IFERROR(
IF(B203="","",
IF(NOT(CONTROLLO),"",
IF(OR(LEN(B203)&lt;14,LEN(B203)&gt;15),"err",
IF(NOT(AND(OR(LEFT(B203,6)="IT005E",LEFT(B203,6)="IT250E"),ISNUMBER(--MID(B203,7,9)))),"err",
IF(NOT(ISERROR(VLOOKUP(B203,$B$11:$B202,1,FALSE))),"err",
A202+1)
)))),"err")</f>
        <v/>
      </c>
      <c r="B203" s="18"/>
      <c r="C203" s="12"/>
    </row>
    <row r="204" spans="1:3">
      <c r="A204" s="2" t="str">
        <f>IFERROR(
IF(B204="","",
IF(NOT(CONTROLLO),"",
IF(OR(LEN(B204)&lt;14,LEN(B204)&gt;15),"err",
IF(NOT(AND(OR(LEFT(B204,6)="IT005E",LEFT(B204,6)="IT250E"),ISNUMBER(--MID(B204,7,9)))),"err",
IF(NOT(ISERROR(VLOOKUP(B204,$B$11:$B203,1,FALSE))),"err",
A203+1)
)))),"err")</f>
        <v/>
      </c>
      <c r="B204" s="18"/>
      <c r="C204" s="12"/>
    </row>
    <row r="205" spans="1:3">
      <c r="A205" s="2" t="str">
        <f>IFERROR(
IF(B205="","",
IF(NOT(CONTROLLO),"",
IF(OR(LEN(B205)&lt;14,LEN(B205)&gt;15),"err",
IF(NOT(AND(OR(LEFT(B205,6)="IT005E",LEFT(B205,6)="IT250E"),ISNUMBER(--MID(B205,7,9)))),"err",
IF(NOT(ISERROR(VLOOKUP(B205,$B$11:$B204,1,FALSE))),"err",
A204+1)
)))),"err")</f>
        <v/>
      </c>
      <c r="B205" s="18"/>
      <c r="C205" s="12"/>
    </row>
    <row r="206" spans="1:3">
      <c r="A206" s="2" t="str">
        <f>IFERROR(
IF(B206="","",
IF(NOT(CONTROLLO),"",
IF(OR(LEN(B206)&lt;14,LEN(B206)&gt;15),"err",
IF(NOT(AND(OR(LEFT(B206,6)="IT005E",LEFT(B206,6)="IT250E"),ISNUMBER(--MID(B206,7,9)))),"err",
IF(NOT(ISERROR(VLOOKUP(B206,$B$11:$B205,1,FALSE))),"err",
A205+1)
)))),"err")</f>
        <v/>
      </c>
      <c r="B206" s="18"/>
      <c r="C206" s="12"/>
    </row>
    <row r="207" spans="1:3">
      <c r="A207" s="2" t="str">
        <f>IFERROR(
IF(B207="","",
IF(NOT(CONTROLLO),"",
IF(OR(LEN(B207)&lt;14,LEN(B207)&gt;15),"err",
IF(NOT(AND(OR(LEFT(B207,6)="IT005E",LEFT(B207,6)="IT250E"),ISNUMBER(--MID(B207,7,9)))),"err",
IF(NOT(ISERROR(VLOOKUP(B207,$B$11:$B206,1,FALSE))),"err",
A206+1)
)))),"err")</f>
        <v/>
      </c>
      <c r="B207" s="18"/>
      <c r="C207" s="12"/>
    </row>
    <row r="208" spans="1:3">
      <c r="A208" s="2" t="str">
        <f>IFERROR(
IF(B208="","",
IF(NOT(CONTROLLO),"",
IF(OR(LEN(B208)&lt;14,LEN(B208)&gt;15),"err",
IF(NOT(AND(OR(LEFT(B208,6)="IT005E",LEFT(B208,6)="IT250E"),ISNUMBER(--MID(B208,7,9)))),"err",
IF(NOT(ISERROR(VLOOKUP(B208,$B$11:$B207,1,FALSE))),"err",
A207+1)
)))),"err")</f>
        <v/>
      </c>
      <c r="B208" s="18"/>
      <c r="C208" s="12"/>
    </row>
    <row r="209" spans="1:3">
      <c r="A209" s="2" t="str">
        <f>IFERROR(
IF(B209="","",
IF(NOT(CONTROLLO),"",
IF(OR(LEN(B209)&lt;14,LEN(B209)&gt;15),"err",
IF(NOT(AND(OR(LEFT(B209,6)="IT005E",LEFT(B209,6)="IT250E"),ISNUMBER(--MID(B209,7,9)))),"err",
IF(NOT(ISERROR(VLOOKUP(B209,$B$11:$B208,1,FALSE))),"err",
A208+1)
)))),"err")</f>
        <v/>
      </c>
      <c r="B209" s="18"/>
      <c r="C209" s="12"/>
    </row>
    <row r="210" spans="1:3">
      <c r="A210" s="2" t="str">
        <f>IFERROR(
IF(B210="","",
IF(NOT(CONTROLLO),"",
IF(OR(LEN(B210)&lt;14,LEN(B210)&gt;15),"err",
IF(NOT(AND(OR(LEFT(B210,6)="IT005E",LEFT(B210,6)="IT250E"),ISNUMBER(--MID(B210,7,9)))),"err",
IF(NOT(ISERROR(VLOOKUP(B210,$B$11:$B209,1,FALSE))),"err",
A209+1)
)))),"err")</f>
        <v/>
      </c>
      <c r="B210" s="18"/>
      <c r="C210" s="12"/>
    </row>
    <row r="211" spans="1:3">
      <c r="A211" s="2" t="str">
        <f>IFERROR(
IF(B211="","",
IF(NOT(CONTROLLO),"",
IF(OR(LEN(B211)&lt;14,LEN(B211)&gt;15),"err",
IF(NOT(AND(OR(LEFT(B211,6)="IT005E",LEFT(B211,6)="IT250E"),ISNUMBER(--MID(B211,7,9)))),"err",
IF(NOT(ISERROR(VLOOKUP(B211,$B$11:$B210,1,FALSE))),"err",
A210+1)
)))),"err")</f>
        <v/>
      </c>
      <c r="B211" s="18"/>
      <c r="C211" s="12"/>
    </row>
    <row r="212" spans="1:3">
      <c r="A212" s="2" t="str">
        <f>IFERROR(
IF(B212="","",
IF(NOT(CONTROLLO),"",
IF(OR(LEN(B212)&lt;14,LEN(B212)&gt;15),"err",
IF(NOT(AND(OR(LEFT(B212,6)="IT005E",LEFT(B212,6)="IT250E"),ISNUMBER(--MID(B212,7,9)))),"err",
IF(NOT(ISERROR(VLOOKUP(B212,$B$11:$B211,1,FALSE))),"err",
A211+1)
)))),"err")</f>
        <v/>
      </c>
      <c r="B212" s="18"/>
      <c r="C212" s="12"/>
    </row>
    <row r="213" spans="1:3">
      <c r="A213" s="2" t="str">
        <f>IFERROR(
IF(B213="","",
IF(NOT(CONTROLLO),"",
IF(OR(LEN(B213)&lt;14,LEN(B213)&gt;15),"err",
IF(NOT(AND(OR(LEFT(B213,6)="IT005E",LEFT(B213,6)="IT250E"),ISNUMBER(--MID(B213,7,9)))),"err",
IF(NOT(ISERROR(VLOOKUP(B213,$B$11:$B212,1,FALSE))),"err",
A212+1)
)))),"err")</f>
        <v/>
      </c>
      <c r="B213" s="18"/>
      <c r="C213" s="12"/>
    </row>
    <row r="214" spans="1:3">
      <c r="A214" s="2" t="str">
        <f>IFERROR(
IF(B214="","",
IF(NOT(CONTROLLO),"",
IF(OR(LEN(B214)&lt;14,LEN(B214)&gt;15),"err",
IF(NOT(AND(OR(LEFT(B214,6)="IT005E",LEFT(B214,6)="IT250E"),ISNUMBER(--MID(B214,7,9)))),"err",
IF(NOT(ISERROR(VLOOKUP(B214,$B$11:$B213,1,FALSE))),"err",
A213+1)
)))),"err")</f>
        <v/>
      </c>
      <c r="B214" s="18"/>
      <c r="C214" s="12"/>
    </row>
    <row r="215" spans="1:3">
      <c r="A215" s="2" t="str">
        <f>IFERROR(
IF(B215="","",
IF(NOT(CONTROLLO),"",
IF(OR(LEN(B215)&lt;14,LEN(B215)&gt;15),"err",
IF(NOT(AND(OR(LEFT(B215,6)="IT005E",LEFT(B215,6)="IT250E"),ISNUMBER(--MID(B215,7,9)))),"err",
IF(NOT(ISERROR(VLOOKUP(B215,$B$11:$B214,1,FALSE))),"err",
A214+1)
)))),"err")</f>
        <v/>
      </c>
      <c r="B215" s="18"/>
      <c r="C215" s="12"/>
    </row>
    <row r="216" spans="1:3">
      <c r="A216" s="2" t="str">
        <f>IFERROR(
IF(B216="","",
IF(NOT(CONTROLLO),"",
IF(OR(LEN(B216)&lt;14,LEN(B216)&gt;15),"err",
IF(NOT(AND(OR(LEFT(B216,6)="IT005E",LEFT(B216,6)="IT250E"),ISNUMBER(--MID(B216,7,9)))),"err",
IF(NOT(ISERROR(VLOOKUP(B216,$B$11:$B215,1,FALSE))),"err",
A215+1)
)))),"err")</f>
        <v/>
      </c>
      <c r="B216" s="18"/>
      <c r="C216" s="12"/>
    </row>
    <row r="217" spans="1:3">
      <c r="A217" s="2" t="str">
        <f>IFERROR(
IF(B217="","",
IF(NOT(CONTROLLO),"",
IF(OR(LEN(B217)&lt;14,LEN(B217)&gt;15),"err",
IF(NOT(AND(OR(LEFT(B217,6)="IT005E",LEFT(B217,6)="IT250E"),ISNUMBER(--MID(B217,7,9)))),"err",
IF(NOT(ISERROR(VLOOKUP(B217,$B$11:$B216,1,FALSE))),"err",
A216+1)
)))),"err")</f>
        <v/>
      </c>
      <c r="B217" s="18"/>
      <c r="C217" s="12"/>
    </row>
    <row r="218" spans="1:3">
      <c r="A218" s="2" t="str">
        <f>IFERROR(
IF(B218="","",
IF(NOT(CONTROLLO),"",
IF(OR(LEN(B218)&lt;14,LEN(B218)&gt;15),"err",
IF(NOT(AND(OR(LEFT(B218,6)="IT005E",LEFT(B218,6)="IT250E"),ISNUMBER(--MID(B218,7,9)))),"err",
IF(NOT(ISERROR(VLOOKUP(B218,$B$11:$B217,1,FALSE))),"err",
A217+1)
)))),"err")</f>
        <v/>
      </c>
      <c r="B218" s="18"/>
      <c r="C218" s="12"/>
    </row>
    <row r="219" spans="1:3">
      <c r="A219" s="2" t="str">
        <f>IFERROR(
IF(B219="","",
IF(NOT(CONTROLLO),"",
IF(OR(LEN(B219)&lt;14,LEN(B219)&gt;15),"err",
IF(NOT(AND(OR(LEFT(B219,6)="IT005E",LEFT(B219,6)="IT250E"),ISNUMBER(--MID(B219,7,9)))),"err",
IF(NOT(ISERROR(VLOOKUP(B219,$B$11:$B218,1,FALSE))),"err",
A218+1)
)))),"err")</f>
        <v/>
      </c>
      <c r="B219" s="18"/>
      <c r="C219" s="12"/>
    </row>
    <row r="220" spans="1:3">
      <c r="A220" s="2" t="str">
        <f>IFERROR(
IF(B220="","",
IF(NOT(CONTROLLO),"",
IF(OR(LEN(B220)&lt;14,LEN(B220)&gt;15),"err",
IF(NOT(AND(OR(LEFT(B220,6)="IT005E",LEFT(B220,6)="IT250E"),ISNUMBER(--MID(B220,7,9)))),"err",
IF(NOT(ISERROR(VLOOKUP(B220,$B$11:$B219,1,FALSE))),"err",
A219+1)
)))),"err")</f>
        <v/>
      </c>
      <c r="B220" s="18"/>
      <c r="C220" s="12"/>
    </row>
    <row r="221" spans="1:3">
      <c r="A221" s="2" t="str">
        <f>IFERROR(
IF(B221="","",
IF(NOT(CONTROLLO),"",
IF(OR(LEN(B221)&lt;14,LEN(B221)&gt;15),"err",
IF(NOT(AND(OR(LEFT(B221,6)="IT005E",LEFT(B221,6)="IT250E"),ISNUMBER(--MID(B221,7,9)))),"err",
IF(NOT(ISERROR(VLOOKUP(B221,$B$11:$B220,1,FALSE))),"err",
A220+1)
)))),"err")</f>
        <v/>
      </c>
      <c r="B221" s="18"/>
      <c r="C221" s="12"/>
    </row>
    <row r="222" spans="1:3">
      <c r="A222" s="2" t="str">
        <f>IFERROR(
IF(B222="","",
IF(NOT(CONTROLLO),"",
IF(OR(LEN(B222)&lt;14,LEN(B222)&gt;15),"err",
IF(NOT(AND(OR(LEFT(B222,6)="IT005E",LEFT(B222,6)="IT250E"),ISNUMBER(--MID(B222,7,9)))),"err",
IF(NOT(ISERROR(VLOOKUP(B222,$B$11:$B221,1,FALSE))),"err",
A221+1)
)))),"err")</f>
        <v/>
      </c>
      <c r="B222" s="18"/>
      <c r="C222" s="12"/>
    </row>
    <row r="223" spans="1:3">
      <c r="A223" s="2" t="str">
        <f>IFERROR(
IF(B223="","",
IF(NOT(CONTROLLO),"",
IF(OR(LEN(B223)&lt;14,LEN(B223)&gt;15),"err",
IF(NOT(AND(OR(LEFT(B223,6)="IT005E",LEFT(B223,6)="IT250E"),ISNUMBER(--MID(B223,7,9)))),"err",
IF(NOT(ISERROR(VLOOKUP(B223,$B$11:$B222,1,FALSE))),"err",
A222+1)
)))),"err")</f>
        <v/>
      </c>
      <c r="B223" s="18"/>
      <c r="C223" s="12"/>
    </row>
    <row r="224" spans="1:3">
      <c r="A224" s="2" t="str">
        <f>IFERROR(
IF(B224="","",
IF(NOT(CONTROLLO),"",
IF(OR(LEN(B224)&lt;14,LEN(B224)&gt;15),"err",
IF(NOT(AND(OR(LEFT(B224,6)="IT005E",LEFT(B224,6)="IT250E"),ISNUMBER(--MID(B224,7,9)))),"err",
IF(NOT(ISERROR(VLOOKUP(B224,$B$11:$B223,1,FALSE))),"err",
A223+1)
)))),"err")</f>
        <v/>
      </c>
      <c r="B224" s="18"/>
      <c r="C224" s="12"/>
    </row>
    <row r="225" spans="1:3">
      <c r="A225" s="2" t="str">
        <f>IFERROR(
IF(B225="","",
IF(NOT(CONTROLLO),"",
IF(OR(LEN(B225)&lt;14,LEN(B225)&gt;15),"err",
IF(NOT(AND(OR(LEFT(B225,6)="IT005E",LEFT(B225,6)="IT250E"),ISNUMBER(--MID(B225,7,9)))),"err",
IF(NOT(ISERROR(VLOOKUP(B225,$B$11:$B224,1,FALSE))),"err",
A224+1)
)))),"err")</f>
        <v/>
      </c>
      <c r="B225" s="18"/>
      <c r="C225" s="12"/>
    </row>
    <row r="226" spans="1:3">
      <c r="A226" s="2" t="str">
        <f>IFERROR(
IF(B226="","",
IF(NOT(CONTROLLO),"",
IF(OR(LEN(B226)&lt;14,LEN(B226)&gt;15),"err",
IF(NOT(AND(OR(LEFT(B226,6)="IT005E",LEFT(B226,6)="IT250E"),ISNUMBER(--MID(B226,7,9)))),"err",
IF(NOT(ISERROR(VLOOKUP(B226,$B$11:$B225,1,FALSE))),"err",
A225+1)
)))),"err")</f>
        <v/>
      </c>
      <c r="B226" s="18"/>
      <c r="C226" s="12"/>
    </row>
    <row r="227" spans="1:3">
      <c r="A227" s="2" t="str">
        <f>IFERROR(
IF(B227="","",
IF(NOT(CONTROLLO),"",
IF(OR(LEN(B227)&lt;14,LEN(B227)&gt;15),"err",
IF(NOT(AND(OR(LEFT(B227,6)="IT005E",LEFT(B227,6)="IT250E"),ISNUMBER(--MID(B227,7,9)))),"err",
IF(NOT(ISERROR(VLOOKUP(B227,$B$11:$B226,1,FALSE))),"err",
A226+1)
)))),"err")</f>
        <v/>
      </c>
      <c r="B227" s="18"/>
      <c r="C227" s="12"/>
    </row>
    <row r="228" spans="1:3">
      <c r="A228" s="2" t="str">
        <f>IFERROR(
IF(B228="","",
IF(NOT(CONTROLLO),"",
IF(OR(LEN(B228)&lt;14,LEN(B228)&gt;15),"err",
IF(NOT(AND(OR(LEFT(B228,6)="IT005E",LEFT(B228,6)="IT250E"),ISNUMBER(--MID(B228,7,9)))),"err",
IF(NOT(ISERROR(VLOOKUP(B228,$B$11:$B227,1,FALSE))),"err",
A227+1)
)))),"err")</f>
        <v/>
      </c>
      <c r="B228" s="18"/>
      <c r="C228" s="12"/>
    </row>
    <row r="229" spans="1:3">
      <c r="A229" s="2" t="str">
        <f>IFERROR(
IF(B229="","",
IF(NOT(CONTROLLO),"",
IF(OR(LEN(B229)&lt;14,LEN(B229)&gt;15),"err",
IF(NOT(AND(OR(LEFT(B229,6)="IT005E",LEFT(B229,6)="IT250E"),ISNUMBER(--MID(B229,7,9)))),"err",
IF(NOT(ISERROR(VLOOKUP(B229,$B$11:$B228,1,FALSE))),"err",
A228+1)
)))),"err")</f>
        <v/>
      </c>
      <c r="B229" s="18"/>
      <c r="C229" s="12"/>
    </row>
    <row r="230" spans="1:3">
      <c r="A230" s="2" t="str">
        <f>IFERROR(
IF(B230="","",
IF(NOT(CONTROLLO),"",
IF(OR(LEN(B230)&lt;14,LEN(B230)&gt;15),"err",
IF(NOT(AND(OR(LEFT(B230,6)="IT005E",LEFT(B230,6)="IT250E"),ISNUMBER(--MID(B230,7,9)))),"err",
IF(NOT(ISERROR(VLOOKUP(B230,$B$11:$B229,1,FALSE))),"err",
A229+1)
)))),"err")</f>
        <v/>
      </c>
      <c r="B230" s="18"/>
      <c r="C230" s="12"/>
    </row>
    <row r="231" spans="1:3">
      <c r="A231" s="2" t="str">
        <f>IFERROR(
IF(B231="","",
IF(NOT(CONTROLLO),"",
IF(OR(LEN(B231)&lt;14,LEN(B231)&gt;15),"err",
IF(NOT(AND(OR(LEFT(B231,6)="IT005E",LEFT(B231,6)="IT250E"),ISNUMBER(--MID(B231,7,9)))),"err",
IF(NOT(ISERROR(VLOOKUP(B231,$B$11:$B230,1,FALSE))),"err",
A230+1)
)))),"err")</f>
        <v/>
      </c>
      <c r="B231" s="18"/>
      <c r="C231" s="12"/>
    </row>
    <row r="232" spans="1:3">
      <c r="A232" s="2" t="str">
        <f>IFERROR(
IF(B232="","",
IF(NOT(CONTROLLO),"",
IF(OR(LEN(B232)&lt;14,LEN(B232)&gt;15),"err",
IF(NOT(AND(OR(LEFT(B232,6)="IT005E",LEFT(B232,6)="IT250E"),ISNUMBER(--MID(B232,7,9)))),"err",
IF(NOT(ISERROR(VLOOKUP(B232,$B$11:$B231,1,FALSE))),"err",
A231+1)
)))),"err")</f>
        <v/>
      </c>
      <c r="B232" s="18"/>
      <c r="C232" s="12"/>
    </row>
    <row r="233" spans="1:3">
      <c r="A233" s="2" t="str">
        <f>IFERROR(
IF(B233="","",
IF(NOT(CONTROLLO),"",
IF(OR(LEN(B233)&lt;14,LEN(B233)&gt;15),"err",
IF(NOT(AND(OR(LEFT(B233,6)="IT005E",LEFT(B233,6)="IT250E"),ISNUMBER(--MID(B233,7,9)))),"err",
IF(NOT(ISERROR(VLOOKUP(B233,$B$11:$B232,1,FALSE))),"err",
A232+1)
)))),"err")</f>
        <v/>
      </c>
      <c r="B233" s="18"/>
      <c r="C233" s="12"/>
    </row>
    <row r="234" spans="1:3">
      <c r="A234" s="2" t="str">
        <f>IFERROR(
IF(B234="","",
IF(NOT(CONTROLLO),"",
IF(OR(LEN(B234)&lt;14,LEN(B234)&gt;15),"err",
IF(NOT(AND(OR(LEFT(B234,6)="IT005E",LEFT(B234,6)="IT250E"),ISNUMBER(--MID(B234,7,9)))),"err",
IF(NOT(ISERROR(VLOOKUP(B234,$B$11:$B233,1,FALSE))),"err",
A233+1)
)))),"err")</f>
        <v/>
      </c>
      <c r="B234" s="18"/>
      <c r="C234" s="12"/>
    </row>
    <row r="235" spans="1:3">
      <c r="A235" s="2" t="str">
        <f>IFERROR(
IF(B235="","",
IF(NOT(CONTROLLO),"",
IF(OR(LEN(B235)&lt;14,LEN(B235)&gt;15),"err",
IF(NOT(AND(OR(LEFT(B235,6)="IT005E",LEFT(B235,6)="IT250E"),ISNUMBER(--MID(B235,7,9)))),"err",
IF(NOT(ISERROR(VLOOKUP(B235,$B$11:$B234,1,FALSE))),"err",
A234+1)
)))),"err")</f>
        <v/>
      </c>
      <c r="B235" s="18"/>
      <c r="C235" s="12"/>
    </row>
    <row r="236" spans="1:3">
      <c r="A236" s="2" t="str">
        <f>IFERROR(
IF(B236="","",
IF(NOT(CONTROLLO),"",
IF(OR(LEN(B236)&lt;14,LEN(B236)&gt;15),"err",
IF(NOT(AND(OR(LEFT(B236,6)="IT005E",LEFT(B236,6)="IT250E"),ISNUMBER(--MID(B236,7,9)))),"err",
IF(NOT(ISERROR(VLOOKUP(B236,$B$11:$B235,1,FALSE))),"err",
A235+1)
)))),"err")</f>
        <v/>
      </c>
      <c r="B236" s="18"/>
      <c r="C236" s="12"/>
    </row>
    <row r="237" spans="1:3">
      <c r="A237" s="2" t="str">
        <f>IFERROR(
IF(B237="","",
IF(NOT(CONTROLLO),"",
IF(OR(LEN(B237)&lt;14,LEN(B237)&gt;15),"err",
IF(NOT(AND(OR(LEFT(B237,6)="IT005E",LEFT(B237,6)="IT250E"),ISNUMBER(--MID(B237,7,9)))),"err",
IF(NOT(ISERROR(VLOOKUP(B237,$B$11:$B236,1,FALSE))),"err",
A236+1)
)))),"err")</f>
        <v/>
      </c>
      <c r="B237" s="18"/>
      <c r="C237" s="12"/>
    </row>
    <row r="238" spans="1:3">
      <c r="A238" s="2" t="str">
        <f>IFERROR(
IF(B238="","",
IF(NOT(CONTROLLO),"",
IF(OR(LEN(B238)&lt;14,LEN(B238)&gt;15),"err",
IF(NOT(AND(OR(LEFT(B238,6)="IT005E",LEFT(B238,6)="IT250E"),ISNUMBER(--MID(B238,7,9)))),"err",
IF(NOT(ISERROR(VLOOKUP(B238,$B$11:$B237,1,FALSE))),"err",
A237+1)
)))),"err")</f>
        <v/>
      </c>
      <c r="B238" s="18"/>
      <c r="C238" s="12"/>
    </row>
    <row r="239" spans="1:3">
      <c r="A239" s="2" t="str">
        <f>IFERROR(
IF(B239="","",
IF(NOT(CONTROLLO),"",
IF(OR(LEN(B239)&lt;14,LEN(B239)&gt;15),"err",
IF(NOT(AND(OR(LEFT(B239,6)="IT005E",LEFT(B239,6)="IT250E"),ISNUMBER(--MID(B239,7,9)))),"err",
IF(NOT(ISERROR(VLOOKUP(B239,$B$11:$B238,1,FALSE))),"err",
A238+1)
)))),"err")</f>
        <v/>
      </c>
      <c r="B239" s="18"/>
      <c r="C239" s="12"/>
    </row>
    <row r="240" spans="1:3">
      <c r="A240" s="2" t="str">
        <f>IFERROR(
IF(B240="","",
IF(NOT(CONTROLLO),"",
IF(OR(LEN(B240)&lt;14,LEN(B240)&gt;15),"err",
IF(NOT(AND(OR(LEFT(B240,6)="IT005E",LEFT(B240,6)="IT250E"),ISNUMBER(--MID(B240,7,9)))),"err",
IF(NOT(ISERROR(VLOOKUP(B240,$B$11:$B239,1,FALSE))),"err",
A239+1)
)))),"err")</f>
        <v/>
      </c>
      <c r="B240" s="18"/>
      <c r="C240" s="12"/>
    </row>
    <row r="241" spans="1:3">
      <c r="A241" s="2" t="str">
        <f>IFERROR(
IF(B241="","",
IF(NOT(CONTROLLO),"",
IF(OR(LEN(B241)&lt;14,LEN(B241)&gt;15),"err",
IF(NOT(AND(OR(LEFT(B241,6)="IT005E",LEFT(B241,6)="IT250E"),ISNUMBER(--MID(B241,7,9)))),"err",
IF(NOT(ISERROR(VLOOKUP(B241,$B$11:$B240,1,FALSE))),"err",
A240+1)
)))),"err")</f>
        <v/>
      </c>
      <c r="B241" s="18"/>
      <c r="C241" s="12"/>
    </row>
    <row r="242" spans="1:3">
      <c r="A242" s="2" t="str">
        <f>IFERROR(
IF(B242="","",
IF(NOT(CONTROLLO),"",
IF(OR(LEN(B242)&lt;14,LEN(B242)&gt;15),"err",
IF(NOT(AND(OR(LEFT(B242,6)="IT005E",LEFT(B242,6)="IT250E"),ISNUMBER(--MID(B242,7,9)))),"err",
IF(NOT(ISERROR(VLOOKUP(B242,$B$11:$B241,1,FALSE))),"err",
A241+1)
)))),"err")</f>
        <v/>
      </c>
      <c r="B242" s="18"/>
      <c r="C242" s="12"/>
    </row>
    <row r="243" spans="1:3">
      <c r="A243" s="2" t="str">
        <f>IFERROR(
IF(B243="","",
IF(NOT(CONTROLLO),"",
IF(OR(LEN(B243)&lt;14,LEN(B243)&gt;15),"err",
IF(NOT(AND(OR(LEFT(B243,6)="IT005E",LEFT(B243,6)="IT250E"),ISNUMBER(--MID(B243,7,9)))),"err",
IF(NOT(ISERROR(VLOOKUP(B243,$B$11:$B242,1,FALSE))),"err",
A242+1)
)))),"err")</f>
        <v/>
      </c>
      <c r="B243" s="18"/>
      <c r="C243" s="12"/>
    </row>
    <row r="244" spans="1:3">
      <c r="A244" s="2" t="str">
        <f>IFERROR(
IF(B244="","",
IF(NOT(CONTROLLO),"",
IF(OR(LEN(B244)&lt;14,LEN(B244)&gt;15),"err",
IF(NOT(AND(OR(LEFT(B244,6)="IT005E",LEFT(B244,6)="IT250E"),ISNUMBER(--MID(B244,7,9)))),"err",
IF(NOT(ISERROR(VLOOKUP(B244,$B$11:$B243,1,FALSE))),"err",
A243+1)
)))),"err")</f>
        <v/>
      </c>
      <c r="B244" s="18"/>
      <c r="C244" s="12"/>
    </row>
    <row r="245" spans="1:3">
      <c r="A245" s="2" t="str">
        <f>IFERROR(
IF(B245="","",
IF(NOT(CONTROLLO),"",
IF(OR(LEN(B245)&lt;14,LEN(B245)&gt;15),"err",
IF(NOT(AND(OR(LEFT(B245,6)="IT005E",LEFT(B245,6)="IT250E"),ISNUMBER(--MID(B245,7,9)))),"err",
IF(NOT(ISERROR(VLOOKUP(B245,$B$11:$B244,1,FALSE))),"err",
A244+1)
)))),"err")</f>
        <v/>
      </c>
      <c r="B245" s="18"/>
      <c r="C245" s="12"/>
    </row>
    <row r="246" spans="1:3">
      <c r="A246" s="2" t="str">
        <f>IFERROR(
IF(B246="","",
IF(NOT(CONTROLLO),"",
IF(OR(LEN(B246)&lt;14,LEN(B246)&gt;15),"err",
IF(NOT(AND(OR(LEFT(B246,6)="IT005E",LEFT(B246,6)="IT250E"),ISNUMBER(--MID(B246,7,9)))),"err",
IF(NOT(ISERROR(VLOOKUP(B246,$B$11:$B245,1,FALSE))),"err",
A245+1)
)))),"err")</f>
        <v/>
      </c>
      <c r="B246" s="18"/>
      <c r="C246" s="12"/>
    </row>
    <row r="247" spans="1:3">
      <c r="A247" s="2" t="str">
        <f>IFERROR(
IF(B247="","",
IF(NOT(CONTROLLO),"",
IF(OR(LEN(B247)&lt;14,LEN(B247)&gt;15),"err",
IF(NOT(AND(OR(LEFT(B247,6)="IT005E",LEFT(B247,6)="IT250E"),ISNUMBER(--MID(B247,7,9)))),"err",
IF(NOT(ISERROR(VLOOKUP(B247,$B$11:$B246,1,FALSE))),"err",
A246+1)
)))),"err")</f>
        <v/>
      </c>
      <c r="B247" s="18"/>
      <c r="C247" s="12"/>
    </row>
    <row r="248" spans="1:3">
      <c r="A248" s="2" t="str">
        <f>IFERROR(
IF(B248="","",
IF(NOT(CONTROLLO),"",
IF(OR(LEN(B248)&lt;14,LEN(B248)&gt;15),"err",
IF(NOT(AND(OR(LEFT(B248,6)="IT005E",LEFT(B248,6)="IT250E"),ISNUMBER(--MID(B248,7,9)))),"err",
IF(NOT(ISERROR(VLOOKUP(B248,$B$11:$B247,1,FALSE))),"err",
A247+1)
)))),"err")</f>
        <v/>
      </c>
      <c r="B248" s="18"/>
      <c r="C248" s="12"/>
    </row>
    <row r="249" spans="1:3">
      <c r="A249" s="2" t="str">
        <f>IFERROR(
IF(B249="","",
IF(NOT(CONTROLLO),"",
IF(OR(LEN(B249)&lt;14,LEN(B249)&gt;15),"err",
IF(NOT(AND(OR(LEFT(B249,6)="IT005E",LEFT(B249,6)="IT250E"),ISNUMBER(--MID(B249,7,9)))),"err",
IF(NOT(ISERROR(VLOOKUP(B249,$B$11:$B248,1,FALSE))),"err",
A248+1)
)))),"err")</f>
        <v/>
      </c>
      <c r="B249" s="18"/>
      <c r="C249" s="12"/>
    </row>
    <row r="250" spans="1:3">
      <c r="A250" s="2" t="str">
        <f>IFERROR(
IF(B250="","",
IF(NOT(CONTROLLO),"",
IF(OR(LEN(B250)&lt;14,LEN(B250)&gt;15),"err",
IF(NOT(AND(OR(LEFT(B250,6)="IT005E",LEFT(B250,6)="IT250E"),ISNUMBER(--MID(B250,7,9)))),"err",
IF(NOT(ISERROR(VLOOKUP(B250,$B$11:$B249,1,FALSE))),"err",
A249+1)
)))),"err")</f>
        <v/>
      </c>
      <c r="B250" s="18"/>
      <c r="C250" s="12"/>
    </row>
    <row r="251" spans="1:3">
      <c r="A251" s="2" t="str">
        <f>IFERROR(
IF(B251="","",
IF(NOT(CONTROLLO),"",
IF(OR(LEN(B251)&lt;14,LEN(B251)&gt;15),"err",
IF(NOT(AND(OR(LEFT(B251,6)="IT005E",LEFT(B251,6)="IT250E"),ISNUMBER(--MID(B251,7,9)))),"err",
IF(NOT(ISERROR(VLOOKUP(B251,$B$11:$B250,1,FALSE))),"err",
A250+1)
)))),"err")</f>
        <v/>
      </c>
      <c r="B251" s="18"/>
      <c r="C251" s="12"/>
    </row>
    <row r="252" spans="1:3">
      <c r="A252" s="2" t="str">
        <f>IFERROR(
IF(B252="","",
IF(NOT(CONTROLLO),"",
IF(OR(LEN(B252)&lt;14,LEN(B252)&gt;15),"err",
IF(NOT(AND(OR(LEFT(B252,6)="IT005E",LEFT(B252,6)="IT250E"),ISNUMBER(--MID(B252,7,9)))),"err",
IF(NOT(ISERROR(VLOOKUP(B252,$B$11:$B251,1,FALSE))),"err",
A251+1)
)))),"err")</f>
        <v/>
      </c>
      <c r="B252" s="18"/>
      <c r="C252" s="12"/>
    </row>
    <row r="253" spans="1:3">
      <c r="A253" s="2" t="str">
        <f>IFERROR(
IF(B253="","",
IF(NOT(CONTROLLO),"",
IF(OR(LEN(B253)&lt;14,LEN(B253)&gt;15),"err",
IF(NOT(AND(OR(LEFT(B253,6)="IT005E",LEFT(B253,6)="IT250E"),ISNUMBER(--MID(B253,7,9)))),"err",
IF(NOT(ISERROR(VLOOKUP(B253,$B$11:$B252,1,FALSE))),"err",
A252+1)
)))),"err")</f>
        <v/>
      </c>
      <c r="B253" s="18"/>
      <c r="C253" s="12"/>
    </row>
    <row r="254" spans="1:3">
      <c r="A254" s="2" t="str">
        <f>IFERROR(
IF(B254="","",
IF(NOT(CONTROLLO),"",
IF(OR(LEN(B254)&lt;14,LEN(B254)&gt;15),"err",
IF(NOT(AND(OR(LEFT(B254,6)="IT005E",LEFT(B254,6)="IT250E"),ISNUMBER(--MID(B254,7,9)))),"err",
IF(NOT(ISERROR(VLOOKUP(B254,$B$11:$B253,1,FALSE))),"err",
A253+1)
)))),"err")</f>
        <v/>
      </c>
      <c r="B254" s="18"/>
      <c r="C254" s="12"/>
    </row>
    <row r="255" spans="1:3">
      <c r="A255" s="2" t="str">
        <f>IFERROR(
IF(B255="","",
IF(NOT(CONTROLLO),"",
IF(OR(LEN(B255)&lt;14,LEN(B255)&gt;15),"err",
IF(NOT(AND(OR(LEFT(B255,6)="IT005E",LEFT(B255,6)="IT250E"),ISNUMBER(--MID(B255,7,9)))),"err",
IF(NOT(ISERROR(VLOOKUP(B255,$B$11:$B254,1,FALSE))),"err",
A254+1)
)))),"err")</f>
        <v/>
      </c>
      <c r="B255" s="18"/>
      <c r="C255" s="12"/>
    </row>
    <row r="256" spans="1:3">
      <c r="A256" s="2" t="str">
        <f>IFERROR(
IF(B256="","",
IF(NOT(CONTROLLO),"",
IF(OR(LEN(B256)&lt;14,LEN(B256)&gt;15),"err",
IF(NOT(AND(OR(LEFT(B256,6)="IT005E",LEFT(B256,6)="IT250E"),ISNUMBER(--MID(B256,7,9)))),"err",
IF(NOT(ISERROR(VLOOKUP(B256,$B$11:$B255,1,FALSE))),"err",
A255+1)
)))),"err")</f>
        <v/>
      </c>
      <c r="B256" s="18"/>
      <c r="C256" s="12"/>
    </row>
    <row r="257" spans="1:3">
      <c r="A257" s="2" t="str">
        <f>IFERROR(
IF(B257="","",
IF(NOT(CONTROLLO),"",
IF(OR(LEN(B257)&lt;14,LEN(B257)&gt;15),"err",
IF(NOT(AND(OR(LEFT(B257,6)="IT005E",LEFT(B257,6)="IT250E"),ISNUMBER(--MID(B257,7,9)))),"err",
IF(NOT(ISERROR(VLOOKUP(B257,$B$11:$B256,1,FALSE))),"err",
A256+1)
)))),"err")</f>
        <v/>
      </c>
      <c r="B257" s="18"/>
      <c r="C257" s="12"/>
    </row>
    <row r="258" spans="1:3">
      <c r="A258" s="2" t="str">
        <f>IFERROR(
IF(B258="","",
IF(NOT(CONTROLLO),"",
IF(OR(LEN(B258)&lt;14,LEN(B258)&gt;15),"err",
IF(NOT(AND(OR(LEFT(B258,6)="IT005E",LEFT(B258,6)="IT250E"),ISNUMBER(--MID(B258,7,9)))),"err",
IF(NOT(ISERROR(VLOOKUP(B258,$B$11:$B257,1,FALSE))),"err",
A257+1)
)))),"err")</f>
        <v/>
      </c>
      <c r="B258" s="18"/>
      <c r="C258" s="12"/>
    </row>
    <row r="259" spans="1:3">
      <c r="A259" s="2" t="str">
        <f>IFERROR(
IF(B259="","",
IF(NOT(CONTROLLO),"",
IF(OR(LEN(B259)&lt;14,LEN(B259)&gt;15),"err",
IF(NOT(AND(OR(LEFT(B259,6)="IT005E",LEFT(B259,6)="IT250E"),ISNUMBER(--MID(B259,7,9)))),"err",
IF(NOT(ISERROR(VLOOKUP(B259,$B$11:$B258,1,FALSE))),"err",
A258+1)
)))),"err")</f>
        <v/>
      </c>
      <c r="B259" s="18"/>
      <c r="C259" s="12"/>
    </row>
    <row r="260" spans="1:3">
      <c r="A260" s="2" t="str">
        <f>IFERROR(
IF(B260="","",
IF(NOT(CONTROLLO),"",
IF(OR(LEN(B260)&lt;14,LEN(B260)&gt;15),"err",
IF(NOT(AND(OR(LEFT(B260,6)="IT005E",LEFT(B260,6)="IT250E"),ISNUMBER(--MID(B260,7,9)))),"err",
IF(NOT(ISERROR(VLOOKUP(B260,$B$11:$B259,1,FALSE))),"err",
A259+1)
)))),"err")</f>
        <v/>
      </c>
      <c r="B260" s="18"/>
      <c r="C260" s="12"/>
    </row>
    <row r="261" spans="1:3">
      <c r="A261" s="2" t="str">
        <f>IFERROR(
IF(B261="","",
IF(NOT(CONTROLLO),"",
IF(OR(LEN(B261)&lt;14,LEN(B261)&gt;15),"err",
IF(NOT(AND(OR(LEFT(B261,6)="IT005E",LEFT(B261,6)="IT250E"),ISNUMBER(--MID(B261,7,9)))),"err",
IF(NOT(ISERROR(VLOOKUP(B261,$B$11:$B260,1,FALSE))),"err",
A260+1)
)))),"err")</f>
        <v/>
      </c>
      <c r="B261" s="18"/>
      <c r="C261" s="12"/>
    </row>
    <row r="262" spans="1:3">
      <c r="A262" s="2" t="str">
        <f>IFERROR(
IF(B262="","",
IF(NOT(CONTROLLO),"",
IF(OR(LEN(B262)&lt;14,LEN(B262)&gt;15),"err",
IF(NOT(AND(OR(LEFT(B262,6)="IT005E",LEFT(B262,6)="IT250E"),ISNUMBER(--MID(B262,7,9)))),"err",
IF(NOT(ISERROR(VLOOKUP(B262,$B$11:$B261,1,FALSE))),"err",
A261+1)
)))),"err")</f>
        <v/>
      </c>
      <c r="B262" s="18"/>
      <c r="C262" s="12"/>
    </row>
    <row r="263" spans="1:3">
      <c r="A263" s="2" t="str">
        <f>IFERROR(
IF(B263="","",
IF(NOT(CONTROLLO),"",
IF(OR(LEN(B263)&lt;14,LEN(B263)&gt;15),"err",
IF(NOT(AND(OR(LEFT(B263,6)="IT005E",LEFT(B263,6)="IT250E"),ISNUMBER(--MID(B263,7,9)))),"err",
IF(NOT(ISERROR(VLOOKUP(B263,$B$11:$B262,1,FALSE))),"err",
A262+1)
)))),"err")</f>
        <v/>
      </c>
      <c r="B263" s="18"/>
      <c r="C263" s="12"/>
    </row>
    <row r="264" spans="1:3">
      <c r="A264" s="2" t="str">
        <f>IFERROR(
IF(B264="","",
IF(NOT(CONTROLLO),"",
IF(OR(LEN(B264)&lt;14,LEN(B264)&gt;15),"err",
IF(NOT(AND(OR(LEFT(B264,6)="IT005E",LEFT(B264,6)="IT250E"),ISNUMBER(--MID(B264,7,9)))),"err",
IF(NOT(ISERROR(VLOOKUP(B264,$B$11:$B263,1,FALSE))),"err",
A263+1)
)))),"err")</f>
        <v/>
      </c>
      <c r="B264" s="18"/>
      <c r="C264" s="12"/>
    </row>
    <row r="265" spans="1:3">
      <c r="A265" s="2" t="str">
        <f>IFERROR(
IF(B265="","",
IF(NOT(CONTROLLO),"",
IF(OR(LEN(B265)&lt;14,LEN(B265)&gt;15),"err",
IF(NOT(AND(OR(LEFT(B265,6)="IT005E",LEFT(B265,6)="IT250E"),ISNUMBER(--MID(B265,7,9)))),"err",
IF(NOT(ISERROR(VLOOKUP(B265,$B$11:$B264,1,FALSE))),"err",
A264+1)
)))),"err")</f>
        <v/>
      </c>
      <c r="B265" s="18"/>
      <c r="C265" s="12"/>
    </row>
    <row r="266" spans="1:3">
      <c r="A266" s="2" t="str">
        <f>IFERROR(
IF(B266="","",
IF(NOT(CONTROLLO),"",
IF(OR(LEN(B266)&lt;14,LEN(B266)&gt;15),"err",
IF(NOT(AND(OR(LEFT(B266,6)="IT005E",LEFT(B266,6)="IT250E"),ISNUMBER(--MID(B266,7,9)))),"err",
IF(NOT(ISERROR(VLOOKUP(B266,$B$11:$B265,1,FALSE))),"err",
A265+1)
)))),"err")</f>
        <v/>
      </c>
      <c r="B266" s="18"/>
      <c r="C266" s="12"/>
    </row>
    <row r="267" spans="1:3">
      <c r="A267" s="2" t="str">
        <f>IFERROR(
IF(B267="","",
IF(NOT(CONTROLLO),"",
IF(OR(LEN(B267)&lt;14,LEN(B267)&gt;15),"err",
IF(NOT(AND(OR(LEFT(B267,6)="IT005E",LEFT(B267,6)="IT250E"),ISNUMBER(--MID(B267,7,9)))),"err",
IF(NOT(ISERROR(VLOOKUP(B267,$B$11:$B266,1,FALSE))),"err",
A266+1)
)))),"err")</f>
        <v/>
      </c>
      <c r="B267" s="18"/>
      <c r="C267" s="12"/>
    </row>
    <row r="268" spans="1:3">
      <c r="A268" s="2" t="str">
        <f>IFERROR(
IF(B268="","",
IF(NOT(CONTROLLO),"",
IF(OR(LEN(B268)&lt;14,LEN(B268)&gt;15),"err",
IF(NOT(AND(OR(LEFT(B268,6)="IT005E",LEFT(B268,6)="IT250E"),ISNUMBER(--MID(B268,7,9)))),"err",
IF(NOT(ISERROR(VLOOKUP(B268,$B$11:$B267,1,FALSE))),"err",
A267+1)
)))),"err")</f>
        <v/>
      </c>
      <c r="B268" s="18"/>
      <c r="C268" s="12"/>
    </row>
    <row r="269" spans="1:3">
      <c r="A269" s="2" t="str">
        <f>IFERROR(
IF(B269="","",
IF(NOT(CONTROLLO),"",
IF(OR(LEN(B269)&lt;14,LEN(B269)&gt;15),"err",
IF(NOT(AND(OR(LEFT(B269,6)="IT005E",LEFT(B269,6)="IT250E"),ISNUMBER(--MID(B269,7,9)))),"err",
IF(NOT(ISERROR(VLOOKUP(B269,$B$11:$B268,1,FALSE))),"err",
A268+1)
)))),"err")</f>
        <v/>
      </c>
      <c r="B269" s="18"/>
      <c r="C269" s="12"/>
    </row>
    <row r="270" spans="1:3">
      <c r="A270" s="2" t="str">
        <f>IFERROR(
IF(B270="","",
IF(NOT(CONTROLLO),"",
IF(OR(LEN(B270)&lt;14,LEN(B270)&gt;15),"err",
IF(NOT(AND(OR(LEFT(B270,6)="IT005E",LEFT(B270,6)="IT250E"),ISNUMBER(--MID(B270,7,9)))),"err",
IF(NOT(ISERROR(VLOOKUP(B270,$B$11:$B269,1,FALSE))),"err",
A269+1)
)))),"err")</f>
        <v/>
      </c>
      <c r="B270" s="18"/>
      <c r="C270" s="12"/>
    </row>
    <row r="271" spans="1:3">
      <c r="A271" s="2" t="str">
        <f>IFERROR(
IF(B271="","",
IF(NOT(CONTROLLO),"",
IF(OR(LEN(B271)&lt;14,LEN(B271)&gt;15),"err",
IF(NOT(AND(OR(LEFT(B271,6)="IT005E",LEFT(B271,6)="IT250E"),ISNUMBER(--MID(B271,7,9)))),"err",
IF(NOT(ISERROR(VLOOKUP(B271,$B$11:$B270,1,FALSE))),"err",
A270+1)
)))),"err")</f>
        <v/>
      </c>
      <c r="B271" s="18"/>
      <c r="C271" s="12"/>
    </row>
    <row r="272" spans="1:3">
      <c r="A272" s="2" t="str">
        <f>IFERROR(
IF(B272="","",
IF(NOT(CONTROLLO),"",
IF(OR(LEN(B272)&lt;14,LEN(B272)&gt;15),"err",
IF(NOT(AND(OR(LEFT(B272,6)="IT005E",LEFT(B272,6)="IT250E"),ISNUMBER(--MID(B272,7,9)))),"err",
IF(NOT(ISERROR(VLOOKUP(B272,$B$11:$B271,1,FALSE))),"err",
A271+1)
)))),"err")</f>
        <v/>
      </c>
      <c r="B272" s="18"/>
      <c r="C272" s="12"/>
    </row>
    <row r="273" spans="1:3">
      <c r="A273" s="2" t="str">
        <f>IFERROR(
IF(B273="","",
IF(NOT(CONTROLLO),"",
IF(OR(LEN(B273)&lt;14,LEN(B273)&gt;15),"err",
IF(NOT(AND(OR(LEFT(B273,6)="IT005E",LEFT(B273,6)="IT250E"),ISNUMBER(--MID(B273,7,9)))),"err",
IF(NOT(ISERROR(VLOOKUP(B273,$B$11:$B272,1,FALSE))),"err",
A272+1)
)))),"err")</f>
        <v/>
      </c>
      <c r="B273" s="18"/>
      <c r="C273" s="12"/>
    </row>
    <row r="274" spans="1:3">
      <c r="A274" s="2" t="str">
        <f>IFERROR(
IF(B274="","",
IF(NOT(CONTROLLO),"",
IF(OR(LEN(B274)&lt;14,LEN(B274)&gt;15),"err",
IF(NOT(AND(OR(LEFT(B274,6)="IT005E",LEFT(B274,6)="IT250E"),ISNUMBER(--MID(B274,7,9)))),"err",
IF(NOT(ISERROR(VLOOKUP(B274,$B$11:$B273,1,FALSE))),"err",
A273+1)
)))),"err")</f>
        <v/>
      </c>
      <c r="B274" s="18"/>
      <c r="C274" s="12"/>
    </row>
    <row r="275" spans="1:3">
      <c r="A275" s="2" t="str">
        <f>IFERROR(
IF(B275="","",
IF(NOT(CONTROLLO),"",
IF(OR(LEN(B275)&lt;14,LEN(B275)&gt;15),"err",
IF(NOT(AND(OR(LEFT(B275,6)="IT005E",LEFT(B275,6)="IT250E"),ISNUMBER(--MID(B275,7,9)))),"err",
IF(NOT(ISERROR(VLOOKUP(B275,$B$11:$B274,1,FALSE))),"err",
A274+1)
)))),"err")</f>
        <v/>
      </c>
      <c r="B275" s="18"/>
      <c r="C275" s="12"/>
    </row>
    <row r="276" spans="1:3">
      <c r="A276" s="2" t="str">
        <f>IFERROR(
IF(B276="","",
IF(NOT(CONTROLLO),"",
IF(OR(LEN(B276)&lt;14,LEN(B276)&gt;15),"err",
IF(NOT(AND(OR(LEFT(B276,6)="IT005E",LEFT(B276,6)="IT250E"),ISNUMBER(--MID(B276,7,9)))),"err",
IF(NOT(ISERROR(VLOOKUP(B276,$B$11:$B275,1,FALSE))),"err",
A275+1)
)))),"err")</f>
        <v/>
      </c>
      <c r="B276" s="18"/>
      <c r="C276" s="12"/>
    </row>
    <row r="277" spans="1:3">
      <c r="A277" s="2" t="str">
        <f>IFERROR(
IF(B277="","",
IF(NOT(CONTROLLO),"",
IF(OR(LEN(B277)&lt;14,LEN(B277)&gt;15),"err",
IF(NOT(AND(OR(LEFT(B277,6)="IT005E",LEFT(B277,6)="IT250E"),ISNUMBER(--MID(B277,7,9)))),"err",
IF(NOT(ISERROR(VLOOKUP(B277,$B$11:$B276,1,FALSE))),"err",
A276+1)
)))),"err")</f>
        <v/>
      </c>
      <c r="B277" s="18"/>
      <c r="C277" s="12"/>
    </row>
    <row r="278" spans="1:3">
      <c r="A278" s="2" t="str">
        <f>IFERROR(
IF(B278="","",
IF(NOT(CONTROLLO),"",
IF(OR(LEN(B278)&lt;14,LEN(B278)&gt;15),"err",
IF(NOT(AND(OR(LEFT(B278,6)="IT005E",LEFT(B278,6)="IT250E"),ISNUMBER(--MID(B278,7,9)))),"err",
IF(NOT(ISERROR(VLOOKUP(B278,$B$11:$B277,1,FALSE))),"err",
A277+1)
)))),"err")</f>
        <v/>
      </c>
      <c r="B278" s="18"/>
      <c r="C278" s="12"/>
    </row>
    <row r="279" spans="1:3">
      <c r="A279" s="2" t="str">
        <f>IFERROR(
IF(B279="","",
IF(NOT(CONTROLLO),"",
IF(OR(LEN(B279)&lt;14,LEN(B279)&gt;15),"err",
IF(NOT(AND(OR(LEFT(B279,6)="IT005E",LEFT(B279,6)="IT250E"),ISNUMBER(--MID(B279,7,9)))),"err",
IF(NOT(ISERROR(VLOOKUP(B279,$B$11:$B278,1,FALSE))),"err",
A278+1)
)))),"err")</f>
        <v/>
      </c>
      <c r="B279" s="18"/>
      <c r="C279" s="12"/>
    </row>
    <row r="280" spans="1:3">
      <c r="A280" s="2" t="str">
        <f>IFERROR(
IF(B280="","",
IF(NOT(CONTROLLO),"",
IF(OR(LEN(B280)&lt;14,LEN(B280)&gt;15),"err",
IF(NOT(AND(OR(LEFT(B280,6)="IT005E",LEFT(B280,6)="IT250E"),ISNUMBER(--MID(B280,7,9)))),"err",
IF(NOT(ISERROR(VLOOKUP(B280,$B$11:$B279,1,FALSE))),"err",
A279+1)
)))),"err")</f>
        <v/>
      </c>
      <c r="B280" s="18"/>
      <c r="C280" s="12"/>
    </row>
    <row r="281" spans="1:3">
      <c r="A281" s="2" t="str">
        <f>IFERROR(
IF(B281="","",
IF(NOT(CONTROLLO),"",
IF(OR(LEN(B281)&lt;14,LEN(B281)&gt;15),"err",
IF(NOT(AND(OR(LEFT(B281,6)="IT005E",LEFT(B281,6)="IT250E"),ISNUMBER(--MID(B281,7,9)))),"err",
IF(NOT(ISERROR(VLOOKUP(B281,$B$11:$B280,1,FALSE))),"err",
A280+1)
)))),"err")</f>
        <v/>
      </c>
      <c r="B281" s="18"/>
      <c r="C281" s="12"/>
    </row>
    <row r="282" spans="1:3">
      <c r="A282" s="2" t="str">
        <f>IFERROR(
IF(B282="","",
IF(NOT(CONTROLLO),"",
IF(OR(LEN(B282)&lt;14,LEN(B282)&gt;15),"err",
IF(NOT(AND(OR(LEFT(B282,6)="IT005E",LEFT(B282,6)="IT250E"),ISNUMBER(--MID(B282,7,9)))),"err",
IF(NOT(ISERROR(VLOOKUP(B282,$B$11:$B281,1,FALSE))),"err",
A281+1)
)))),"err")</f>
        <v/>
      </c>
      <c r="B282" s="18"/>
      <c r="C282" s="12"/>
    </row>
    <row r="283" spans="1:3">
      <c r="A283" s="2" t="str">
        <f>IFERROR(
IF(B283="","",
IF(NOT(CONTROLLO),"",
IF(OR(LEN(B283)&lt;14,LEN(B283)&gt;15),"err",
IF(NOT(AND(OR(LEFT(B283,6)="IT005E",LEFT(B283,6)="IT250E"),ISNUMBER(--MID(B283,7,9)))),"err",
IF(NOT(ISERROR(VLOOKUP(B283,$B$11:$B282,1,FALSE))),"err",
A282+1)
)))),"err")</f>
        <v/>
      </c>
      <c r="B283" s="18"/>
      <c r="C283" s="12"/>
    </row>
    <row r="284" spans="1:3">
      <c r="A284" s="2" t="str">
        <f>IFERROR(
IF(B284="","",
IF(NOT(CONTROLLO),"",
IF(OR(LEN(B284)&lt;14,LEN(B284)&gt;15),"err",
IF(NOT(AND(OR(LEFT(B284,6)="IT005E",LEFT(B284,6)="IT250E"),ISNUMBER(--MID(B284,7,9)))),"err",
IF(NOT(ISERROR(VLOOKUP(B284,$B$11:$B283,1,FALSE))),"err",
A283+1)
)))),"err")</f>
        <v/>
      </c>
      <c r="B284" s="18"/>
      <c r="C284" s="12"/>
    </row>
    <row r="285" spans="1:3">
      <c r="A285" s="2" t="str">
        <f>IFERROR(
IF(B285="","",
IF(NOT(CONTROLLO),"",
IF(OR(LEN(B285)&lt;14,LEN(B285)&gt;15),"err",
IF(NOT(AND(OR(LEFT(B285,6)="IT005E",LEFT(B285,6)="IT250E"),ISNUMBER(--MID(B285,7,9)))),"err",
IF(NOT(ISERROR(VLOOKUP(B285,$B$11:$B284,1,FALSE))),"err",
A284+1)
)))),"err")</f>
        <v/>
      </c>
      <c r="B285" s="18"/>
      <c r="C285" s="12"/>
    </row>
    <row r="286" spans="1:3">
      <c r="A286" s="2" t="str">
        <f>IFERROR(
IF(B286="","",
IF(NOT(CONTROLLO),"",
IF(OR(LEN(B286)&lt;14,LEN(B286)&gt;15),"err",
IF(NOT(AND(OR(LEFT(B286,6)="IT005E",LEFT(B286,6)="IT250E"),ISNUMBER(--MID(B286,7,9)))),"err",
IF(NOT(ISERROR(VLOOKUP(B286,$B$11:$B285,1,FALSE))),"err",
A285+1)
)))),"err")</f>
        <v/>
      </c>
      <c r="B286" s="18"/>
      <c r="C286" s="12"/>
    </row>
    <row r="287" spans="1:3">
      <c r="A287" s="2" t="str">
        <f>IFERROR(
IF(B287="","",
IF(NOT(CONTROLLO),"",
IF(OR(LEN(B287)&lt;14,LEN(B287)&gt;15),"err",
IF(NOT(AND(OR(LEFT(B287,6)="IT005E",LEFT(B287,6)="IT250E"),ISNUMBER(--MID(B287,7,9)))),"err",
IF(NOT(ISERROR(VLOOKUP(B287,$B$11:$B286,1,FALSE))),"err",
A286+1)
)))),"err")</f>
        <v/>
      </c>
      <c r="B287" s="18"/>
      <c r="C287" s="12"/>
    </row>
    <row r="288" spans="1:3">
      <c r="A288" s="2" t="str">
        <f>IFERROR(
IF(B288="","",
IF(NOT(CONTROLLO),"",
IF(OR(LEN(B288)&lt;14,LEN(B288)&gt;15),"err",
IF(NOT(AND(OR(LEFT(B288,6)="IT005E",LEFT(B288,6)="IT250E"),ISNUMBER(--MID(B288,7,9)))),"err",
IF(NOT(ISERROR(VLOOKUP(B288,$B$11:$B287,1,FALSE))),"err",
A287+1)
)))),"err")</f>
        <v/>
      </c>
      <c r="B288" s="18"/>
      <c r="C288" s="12"/>
    </row>
    <row r="289" spans="1:3">
      <c r="A289" s="2" t="str">
        <f>IFERROR(
IF(B289="","",
IF(NOT(CONTROLLO),"",
IF(OR(LEN(B289)&lt;14,LEN(B289)&gt;15),"err",
IF(NOT(AND(OR(LEFT(B289,6)="IT005E",LEFT(B289,6)="IT250E"),ISNUMBER(--MID(B289,7,9)))),"err",
IF(NOT(ISERROR(VLOOKUP(B289,$B$11:$B288,1,FALSE))),"err",
A288+1)
)))),"err")</f>
        <v/>
      </c>
      <c r="B289" s="18"/>
      <c r="C289" s="12"/>
    </row>
    <row r="290" spans="1:3">
      <c r="A290" s="2" t="str">
        <f>IFERROR(
IF(B290="","",
IF(NOT(CONTROLLO),"",
IF(OR(LEN(B290)&lt;14,LEN(B290)&gt;15),"err",
IF(NOT(AND(OR(LEFT(B290,6)="IT005E",LEFT(B290,6)="IT250E"),ISNUMBER(--MID(B290,7,9)))),"err",
IF(NOT(ISERROR(VLOOKUP(B290,$B$11:$B289,1,FALSE))),"err",
A289+1)
)))),"err")</f>
        <v/>
      </c>
      <c r="B290" s="18"/>
      <c r="C290" s="12"/>
    </row>
    <row r="291" spans="1:3">
      <c r="A291" s="2" t="str">
        <f>IFERROR(
IF(B291="","",
IF(NOT(CONTROLLO),"",
IF(OR(LEN(B291)&lt;14,LEN(B291)&gt;15),"err",
IF(NOT(AND(OR(LEFT(B291,6)="IT005E",LEFT(B291,6)="IT250E"),ISNUMBER(--MID(B291,7,9)))),"err",
IF(NOT(ISERROR(VLOOKUP(B291,$B$11:$B290,1,FALSE))),"err",
A290+1)
)))),"err")</f>
        <v/>
      </c>
      <c r="B291" s="18"/>
      <c r="C291" s="12"/>
    </row>
    <row r="292" spans="1:3">
      <c r="A292" s="2" t="str">
        <f>IFERROR(
IF(B292="","",
IF(NOT(CONTROLLO),"",
IF(OR(LEN(B292)&lt;14,LEN(B292)&gt;15),"err",
IF(NOT(AND(OR(LEFT(B292,6)="IT005E",LEFT(B292,6)="IT250E"),ISNUMBER(--MID(B292,7,9)))),"err",
IF(NOT(ISERROR(VLOOKUP(B292,$B$11:$B291,1,FALSE))),"err",
A291+1)
)))),"err")</f>
        <v/>
      </c>
      <c r="B292" s="18"/>
      <c r="C292" s="12"/>
    </row>
    <row r="293" spans="1:3">
      <c r="A293" s="2" t="str">
        <f>IFERROR(
IF(B293="","",
IF(NOT(CONTROLLO),"",
IF(OR(LEN(B293)&lt;14,LEN(B293)&gt;15),"err",
IF(NOT(AND(OR(LEFT(B293,6)="IT005E",LEFT(B293,6)="IT250E"),ISNUMBER(--MID(B293,7,9)))),"err",
IF(NOT(ISERROR(VLOOKUP(B293,$B$11:$B292,1,FALSE))),"err",
A292+1)
)))),"err")</f>
        <v/>
      </c>
      <c r="B293" s="18"/>
      <c r="C293" s="12"/>
    </row>
    <row r="294" spans="1:3">
      <c r="A294" s="2" t="str">
        <f>IFERROR(
IF(B294="","",
IF(NOT(CONTROLLO),"",
IF(OR(LEN(B294)&lt;14,LEN(B294)&gt;15),"err",
IF(NOT(AND(OR(LEFT(B294,6)="IT005E",LEFT(B294,6)="IT250E"),ISNUMBER(--MID(B294,7,9)))),"err",
IF(NOT(ISERROR(VLOOKUP(B294,$B$11:$B293,1,FALSE))),"err",
A293+1)
)))),"err")</f>
        <v/>
      </c>
      <c r="B294" s="18"/>
      <c r="C294" s="12"/>
    </row>
    <row r="295" spans="1:3">
      <c r="A295" s="2" t="str">
        <f>IFERROR(
IF(B295="","",
IF(NOT(CONTROLLO),"",
IF(OR(LEN(B295)&lt;14,LEN(B295)&gt;15),"err",
IF(NOT(AND(OR(LEFT(B295,6)="IT005E",LEFT(B295,6)="IT250E"),ISNUMBER(--MID(B295,7,9)))),"err",
IF(NOT(ISERROR(VLOOKUP(B295,$B$11:$B294,1,FALSE))),"err",
A294+1)
)))),"err")</f>
        <v/>
      </c>
      <c r="B295" s="18"/>
      <c r="C295" s="12"/>
    </row>
    <row r="296" spans="1:3">
      <c r="A296" s="2" t="str">
        <f>IFERROR(
IF(B296="","",
IF(NOT(CONTROLLO),"",
IF(OR(LEN(B296)&lt;14,LEN(B296)&gt;15),"err",
IF(NOT(AND(OR(LEFT(B296,6)="IT005E",LEFT(B296,6)="IT250E"),ISNUMBER(--MID(B296,7,9)))),"err",
IF(NOT(ISERROR(VLOOKUP(B296,$B$11:$B295,1,FALSE))),"err",
A295+1)
)))),"err")</f>
        <v/>
      </c>
      <c r="B296" s="18"/>
      <c r="C296" s="12"/>
    </row>
    <row r="297" spans="1:3">
      <c r="A297" s="2" t="str">
        <f>IFERROR(
IF(B297="","",
IF(NOT(CONTROLLO),"",
IF(OR(LEN(B297)&lt;14,LEN(B297)&gt;15),"err",
IF(NOT(AND(OR(LEFT(B297,6)="IT005E",LEFT(B297,6)="IT250E"),ISNUMBER(--MID(B297,7,9)))),"err",
IF(NOT(ISERROR(VLOOKUP(B297,$B$11:$B296,1,FALSE))),"err",
A296+1)
)))),"err")</f>
        <v/>
      </c>
      <c r="B297" s="18"/>
      <c r="C297" s="12"/>
    </row>
    <row r="298" spans="1:3">
      <c r="A298" s="2" t="str">
        <f>IFERROR(
IF(B298="","",
IF(NOT(CONTROLLO),"",
IF(OR(LEN(B298)&lt;14,LEN(B298)&gt;15),"err",
IF(NOT(AND(OR(LEFT(B298,6)="IT005E",LEFT(B298,6)="IT250E"),ISNUMBER(--MID(B298,7,9)))),"err",
IF(NOT(ISERROR(VLOOKUP(B298,$B$11:$B297,1,FALSE))),"err",
A297+1)
)))),"err")</f>
        <v/>
      </c>
      <c r="B298" s="18"/>
      <c r="C298" s="12"/>
    </row>
    <row r="299" spans="1:3">
      <c r="A299" s="2" t="str">
        <f>IFERROR(
IF(B299="","",
IF(NOT(CONTROLLO),"",
IF(OR(LEN(B299)&lt;14,LEN(B299)&gt;15),"err",
IF(NOT(AND(OR(LEFT(B299,6)="IT005E",LEFT(B299,6)="IT250E"),ISNUMBER(--MID(B299,7,9)))),"err",
IF(NOT(ISERROR(VLOOKUP(B299,$B$11:$B298,1,FALSE))),"err",
A298+1)
)))),"err")</f>
        <v/>
      </c>
      <c r="B299" s="18"/>
      <c r="C299" s="12"/>
    </row>
    <row r="300" spans="1:3">
      <c r="A300" s="2" t="str">
        <f>IFERROR(
IF(B300="","",
IF(NOT(CONTROLLO),"",
IF(OR(LEN(B300)&lt;14,LEN(B300)&gt;15),"err",
IF(NOT(AND(OR(LEFT(B300,6)="IT005E",LEFT(B300,6)="IT250E"),ISNUMBER(--MID(B300,7,9)))),"err",
IF(NOT(ISERROR(VLOOKUP(B300,$B$11:$B299,1,FALSE))),"err",
A299+1)
)))),"err")</f>
        <v/>
      </c>
      <c r="B300" s="18"/>
      <c r="C300" s="12"/>
    </row>
    <row r="301" spans="1:3">
      <c r="A301" s="2" t="str">
        <f>IFERROR(
IF(B301="","",
IF(NOT(CONTROLLO),"",
IF(OR(LEN(B301)&lt;14,LEN(B301)&gt;15),"err",
IF(NOT(AND(OR(LEFT(B301,6)="IT005E",LEFT(B301,6)="IT250E"),ISNUMBER(--MID(B301,7,9)))),"err",
IF(NOT(ISERROR(VLOOKUP(B301,$B$11:$B300,1,FALSE))),"err",
A300+1)
)))),"err")</f>
        <v/>
      </c>
      <c r="B301" s="18"/>
      <c r="C301" s="12"/>
    </row>
    <row r="302" spans="1:3">
      <c r="A302" s="2" t="str">
        <f>IFERROR(
IF(B302="","",
IF(NOT(CONTROLLO),"",
IF(OR(LEN(B302)&lt;14,LEN(B302)&gt;15),"err",
IF(NOT(AND(OR(LEFT(B302,6)="IT005E",LEFT(B302,6)="IT250E"),ISNUMBER(--MID(B302,7,9)))),"err",
IF(NOT(ISERROR(VLOOKUP(B302,$B$11:$B301,1,FALSE))),"err",
A301+1)
)))),"err")</f>
        <v/>
      </c>
      <c r="B302" s="18"/>
      <c r="C302" s="12"/>
    </row>
    <row r="303" spans="1:3">
      <c r="A303" s="2" t="str">
        <f>IFERROR(
IF(B303="","",
IF(NOT(CONTROLLO),"",
IF(OR(LEN(B303)&lt;14,LEN(B303)&gt;15),"err",
IF(NOT(AND(OR(LEFT(B303,6)="IT005E",LEFT(B303,6)="IT250E"),ISNUMBER(--MID(B303,7,9)))),"err",
IF(NOT(ISERROR(VLOOKUP(B303,$B$11:$B302,1,FALSE))),"err",
A302+1)
)))),"err")</f>
        <v/>
      </c>
      <c r="B303" s="18"/>
      <c r="C303" s="12"/>
    </row>
    <row r="304" spans="1:3">
      <c r="A304" s="2" t="str">
        <f>IFERROR(
IF(B304="","",
IF(NOT(CONTROLLO),"",
IF(OR(LEN(B304)&lt;14,LEN(B304)&gt;15),"err",
IF(NOT(AND(OR(LEFT(B304,6)="IT005E",LEFT(B304,6)="IT250E"),ISNUMBER(--MID(B304,7,9)))),"err",
IF(NOT(ISERROR(VLOOKUP(B304,$B$11:$B303,1,FALSE))),"err",
A303+1)
)))),"err")</f>
        <v/>
      </c>
      <c r="B304" s="18"/>
      <c r="C304" s="12"/>
    </row>
    <row r="305" spans="1:3">
      <c r="A305" s="2" t="str">
        <f>IFERROR(
IF(B305="","",
IF(NOT(CONTROLLO),"",
IF(OR(LEN(B305)&lt;14,LEN(B305)&gt;15),"err",
IF(NOT(AND(OR(LEFT(B305,6)="IT005E",LEFT(B305,6)="IT250E"),ISNUMBER(--MID(B305,7,9)))),"err",
IF(NOT(ISERROR(VLOOKUP(B305,$B$11:$B304,1,FALSE))),"err",
A304+1)
)))),"err")</f>
        <v/>
      </c>
      <c r="B305" s="18"/>
      <c r="C305" s="12"/>
    </row>
    <row r="306" spans="1:3">
      <c r="A306" s="2" t="str">
        <f>IFERROR(
IF(B306="","",
IF(NOT(CONTROLLO),"",
IF(OR(LEN(B306)&lt;14,LEN(B306)&gt;15),"err",
IF(NOT(AND(OR(LEFT(B306,6)="IT005E",LEFT(B306,6)="IT250E"),ISNUMBER(--MID(B306,7,9)))),"err",
IF(NOT(ISERROR(VLOOKUP(B306,$B$11:$B305,1,FALSE))),"err",
A305+1)
)))),"err")</f>
        <v/>
      </c>
      <c r="B306" s="18"/>
      <c r="C306" s="12"/>
    </row>
    <row r="307" spans="1:3">
      <c r="A307" s="2" t="str">
        <f>IFERROR(
IF(B307="","",
IF(NOT(CONTROLLO),"",
IF(OR(LEN(B307)&lt;14,LEN(B307)&gt;15),"err",
IF(NOT(AND(OR(LEFT(B307,6)="IT005E",LEFT(B307,6)="IT250E"),ISNUMBER(--MID(B307,7,9)))),"err",
IF(NOT(ISERROR(VLOOKUP(B307,$B$11:$B306,1,FALSE))),"err",
A306+1)
)))),"err")</f>
        <v/>
      </c>
      <c r="B307" s="18"/>
      <c r="C307" s="12"/>
    </row>
    <row r="308" spans="1:3">
      <c r="A308" s="2" t="str">
        <f>IFERROR(
IF(B308="","",
IF(NOT(CONTROLLO),"",
IF(OR(LEN(B308)&lt;14,LEN(B308)&gt;15),"err",
IF(NOT(AND(OR(LEFT(B308,6)="IT005E",LEFT(B308,6)="IT250E"),ISNUMBER(--MID(B308,7,9)))),"err",
IF(NOT(ISERROR(VLOOKUP(B308,$B$11:$B307,1,FALSE))),"err",
A307+1)
)))),"err")</f>
        <v/>
      </c>
      <c r="B308" s="18"/>
      <c r="C308" s="12"/>
    </row>
    <row r="309" spans="1:3">
      <c r="A309" s="2" t="str">
        <f>IFERROR(
IF(B309="","",
IF(NOT(CONTROLLO),"",
IF(OR(LEN(B309)&lt;14,LEN(B309)&gt;15),"err",
IF(NOT(AND(OR(LEFT(B309,6)="IT005E",LEFT(B309,6)="IT250E"),ISNUMBER(--MID(B309,7,9)))),"err",
IF(NOT(ISERROR(VLOOKUP(B309,$B$11:$B308,1,FALSE))),"err",
A308+1)
)))),"err")</f>
        <v/>
      </c>
      <c r="B309" s="18"/>
      <c r="C309" s="12"/>
    </row>
    <row r="310" spans="1:3">
      <c r="A310" s="2" t="str">
        <f>IFERROR(
IF(B310="","",
IF(NOT(CONTROLLO),"",
IF(OR(LEN(B310)&lt;14,LEN(B310)&gt;15),"err",
IF(NOT(AND(OR(LEFT(B310,6)="IT005E",LEFT(B310,6)="IT250E"),ISNUMBER(--MID(B310,7,9)))),"err",
IF(NOT(ISERROR(VLOOKUP(B310,$B$11:$B309,1,FALSE))),"err",
A309+1)
)))),"err")</f>
        <v/>
      </c>
      <c r="B310" s="18"/>
      <c r="C310" s="12"/>
    </row>
    <row r="311" spans="1:3">
      <c r="A311" s="2" t="str">
        <f>IFERROR(
IF(B311="","",
IF(NOT(CONTROLLO),"",
IF(OR(LEN(B311)&lt;14,LEN(B311)&gt;15),"err",
IF(NOT(AND(OR(LEFT(B311,6)="IT005E",LEFT(B311,6)="IT250E"),ISNUMBER(--MID(B311,7,9)))),"err",
IF(NOT(ISERROR(VLOOKUP(B311,$B$11:$B310,1,FALSE))),"err",
A310+1)
)))),"err")</f>
        <v/>
      </c>
      <c r="B311" s="18"/>
      <c r="C311" s="12"/>
    </row>
    <row r="312" spans="1:3">
      <c r="A312" s="2" t="str">
        <f>IFERROR(
IF(B312="","",
IF(NOT(CONTROLLO),"",
IF(OR(LEN(B312)&lt;14,LEN(B312)&gt;15),"err",
IF(NOT(AND(OR(LEFT(B312,6)="IT005E",LEFT(B312,6)="IT250E"),ISNUMBER(--MID(B312,7,9)))),"err",
IF(NOT(ISERROR(VLOOKUP(B312,$B$11:$B311,1,FALSE))),"err",
A311+1)
)))),"err")</f>
        <v/>
      </c>
      <c r="B312" s="18"/>
      <c r="C312" s="12"/>
    </row>
    <row r="313" spans="1:3">
      <c r="A313" s="2" t="str">
        <f>IFERROR(
IF(B313="","",
IF(NOT(CONTROLLO),"",
IF(OR(LEN(B313)&lt;14,LEN(B313)&gt;15),"err",
IF(NOT(AND(OR(LEFT(B313,6)="IT005E",LEFT(B313,6)="IT250E"),ISNUMBER(--MID(B313,7,9)))),"err",
IF(NOT(ISERROR(VLOOKUP(B313,$B$11:$B312,1,FALSE))),"err",
A312+1)
)))),"err")</f>
        <v/>
      </c>
      <c r="B313" s="18"/>
      <c r="C313" s="12"/>
    </row>
    <row r="314" spans="1:3">
      <c r="A314" s="2" t="str">
        <f>IFERROR(
IF(B314="","",
IF(NOT(CONTROLLO),"",
IF(OR(LEN(B314)&lt;14,LEN(B314)&gt;15),"err",
IF(NOT(AND(OR(LEFT(B314,6)="IT005E",LEFT(B314,6)="IT250E"),ISNUMBER(--MID(B314,7,9)))),"err",
IF(NOT(ISERROR(VLOOKUP(B314,$B$11:$B313,1,FALSE))),"err",
A313+1)
)))),"err")</f>
        <v/>
      </c>
      <c r="B314" s="18"/>
      <c r="C314" s="12"/>
    </row>
    <row r="315" spans="1:3">
      <c r="A315" s="2" t="str">
        <f>IFERROR(
IF(B315="","",
IF(NOT(CONTROLLO),"",
IF(OR(LEN(B315)&lt;14,LEN(B315)&gt;15),"err",
IF(NOT(AND(OR(LEFT(B315,6)="IT005E",LEFT(B315,6)="IT250E"),ISNUMBER(--MID(B315,7,9)))),"err",
IF(NOT(ISERROR(VLOOKUP(B315,$B$11:$B314,1,FALSE))),"err",
A314+1)
)))),"err")</f>
        <v/>
      </c>
      <c r="B315" s="18"/>
      <c r="C315" s="12"/>
    </row>
    <row r="316" spans="1:3">
      <c r="A316" s="2" t="str">
        <f>IFERROR(
IF(B316="","",
IF(NOT(CONTROLLO),"",
IF(OR(LEN(B316)&lt;14,LEN(B316)&gt;15),"err",
IF(NOT(AND(OR(LEFT(B316,6)="IT005E",LEFT(B316,6)="IT250E"),ISNUMBER(--MID(B316,7,9)))),"err",
IF(NOT(ISERROR(VLOOKUP(B316,$B$11:$B315,1,FALSE))),"err",
A315+1)
)))),"err")</f>
        <v/>
      </c>
      <c r="B316" s="18"/>
      <c r="C316" s="12"/>
    </row>
    <row r="317" spans="1:3">
      <c r="A317" s="2" t="str">
        <f>IFERROR(
IF(B317="","",
IF(NOT(CONTROLLO),"",
IF(OR(LEN(B317)&lt;14,LEN(B317)&gt;15),"err",
IF(NOT(AND(OR(LEFT(B317,6)="IT005E",LEFT(B317,6)="IT250E"),ISNUMBER(--MID(B317,7,9)))),"err",
IF(NOT(ISERROR(VLOOKUP(B317,$B$11:$B316,1,FALSE))),"err",
A316+1)
)))),"err")</f>
        <v/>
      </c>
      <c r="B317" s="18"/>
      <c r="C317" s="12"/>
    </row>
    <row r="318" spans="1:3">
      <c r="A318" s="2" t="str">
        <f>IFERROR(
IF(B318="","",
IF(NOT(CONTROLLO),"",
IF(OR(LEN(B318)&lt;14,LEN(B318)&gt;15),"err",
IF(NOT(AND(OR(LEFT(B318,6)="IT005E",LEFT(B318,6)="IT250E"),ISNUMBER(--MID(B318,7,9)))),"err",
IF(NOT(ISERROR(VLOOKUP(B318,$B$11:$B317,1,FALSE))),"err",
A317+1)
)))),"err")</f>
        <v/>
      </c>
      <c r="B318" s="18"/>
      <c r="C318" s="12"/>
    </row>
    <row r="319" spans="1:3">
      <c r="A319" s="2" t="str">
        <f>IFERROR(
IF(B319="","",
IF(NOT(CONTROLLO),"",
IF(OR(LEN(B319)&lt;14,LEN(B319)&gt;15),"err",
IF(NOT(AND(OR(LEFT(B319,6)="IT005E",LEFT(B319,6)="IT250E"),ISNUMBER(--MID(B319,7,9)))),"err",
IF(NOT(ISERROR(VLOOKUP(B319,$B$11:$B318,1,FALSE))),"err",
A318+1)
)))),"err")</f>
        <v/>
      </c>
      <c r="B319" s="18"/>
      <c r="C319" s="12"/>
    </row>
    <row r="320" spans="1:3">
      <c r="A320" s="2" t="str">
        <f>IFERROR(
IF(B320="","",
IF(NOT(CONTROLLO),"",
IF(OR(LEN(B320)&lt;14,LEN(B320)&gt;15),"err",
IF(NOT(AND(OR(LEFT(B320,6)="IT005E",LEFT(B320,6)="IT250E"),ISNUMBER(--MID(B320,7,9)))),"err",
IF(NOT(ISERROR(VLOOKUP(B320,$B$11:$B319,1,FALSE))),"err",
A319+1)
)))),"err")</f>
        <v/>
      </c>
      <c r="B320" s="18"/>
      <c r="C320" s="12"/>
    </row>
    <row r="321" spans="1:3">
      <c r="A321" s="2" t="str">
        <f>IFERROR(
IF(B321="","",
IF(NOT(CONTROLLO),"",
IF(OR(LEN(B321)&lt;14,LEN(B321)&gt;15),"err",
IF(NOT(AND(OR(LEFT(B321,6)="IT005E",LEFT(B321,6)="IT250E"),ISNUMBER(--MID(B321,7,9)))),"err",
IF(NOT(ISERROR(VLOOKUP(B321,$B$11:$B320,1,FALSE))),"err",
A320+1)
)))),"err")</f>
        <v/>
      </c>
      <c r="B321" s="18"/>
      <c r="C321" s="12"/>
    </row>
    <row r="322" spans="1:3">
      <c r="A322" s="2" t="str">
        <f>IFERROR(
IF(B322="","",
IF(NOT(CONTROLLO),"",
IF(OR(LEN(B322)&lt;14,LEN(B322)&gt;15),"err",
IF(NOT(AND(OR(LEFT(B322,6)="IT005E",LEFT(B322,6)="IT250E"),ISNUMBER(--MID(B322,7,9)))),"err",
IF(NOT(ISERROR(VLOOKUP(B322,$B$11:$B321,1,FALSE))),"err",
A321+1)
)))),"err")</f>
        <v/>
      </c>
      <c r="B322" s="18"/>
      <c r="C322" s="12"/>
    </row>
    <row r="323" spans="1:3">
      <c r="A323" s="2" t="str">
        <f>IFERROR(
IF(B323="","",
IF(NOT(CONTROLLO),"",
IF(OR(LEN(B323)&lt;14,LEN(B323)&gt;15),"err",
IF(NOT(AND(OR(LEFT(B323,6)="IT005E",LEFT(B323,6)="IT250E"),ISNUMBER(--MID(B323,7,9)))),"err",
IF(NOT(ISERROR(VLOOKUP(B323,$B$11:$B322,1,FALSE))),"err",
A322+1)
)))),"err")</f>
        <v/>
      </c>
      <c r="B323" s="18"/>
      <c r="C323" s="12"/>
    </row>
    <row r="324" spans="1:3">
      <c r="A324" s="2" t="str">
        <f>IFERROR(
IF(B324="","",
IF(NOT(CONTROLLO),"",
IF(OR(LEN(B324)&lt;14,LEN(B324)&gt;15),"err",
IF(NOT(AND(OR(LEFT(B324,6)="IT005E",LEFT(B324,6)="IT250E"),ISNUMBER(--MID(B324,7,9)))),"err",
IF(NOT(ISERROR(VLOOKUP(B324,$B$11:$B323,1,FALSE))),"err",
A323+1)
)))),"err")</f>
        <v/>
      </c>
      <c r="B324" s="18"/>
      <c r="C324" s="12"/>
    </row>
    <row r="325" spans="1:3">
      <c r="A325" s="2" t="str">
        <f>IFERROR(
IF(B325="","",
IF(NOT(CONTROLLO),"",
IF(OR(LEN(B325)&lt;14,LEN(B325)&gt;15),"err",
IF(NOT(AND(OR(LEFT(B325,6)="IT005E",LEFT(B325,6)="IT250E"),ISNUMBER(--MID(B325,7,9)))),"err",
IF(NOT(ISERROR(VLOOKUP(B325,$B$11:$B324,1,FALSE))),"err",
A324+1)
)))),"err")</f>
        <v/>
      </c>
      <c r="B325" s="18"/>
      <c r="C325" s="12"/>
    </row>
    <row r="326" spans="1:3">
      <c r="A326" s="2" t="str">
        <f>IFERROR(
IF(B326="","",
IF(NOT(CONTROLLO),"",
IF(OR(LEN(B326)&lt;14,LEN(B326)&gt;15),"err",
IF(NOT(AND(OR(LEFT(B326,6)="IT005E",LEFT(B326,6)="IT250E"),ISNUMBER(--MID(B326,7,9)))),"err",
IF(NOT(ISERROR(VLOOKUP(B326,$B$11:$B325,1,FALSE))),"err",
A325+1)
)))),"err")</f>
        <v/>
      </c>
      <c r="B326" s="18"/>
      <c r="C326" s="12"/>
    </row>
    <row r="327" spans="1:3">
      <c r="A327" s="2" t="str">
        <f>IFERROR(
IF(B327="","",
IF(NOT(CONTROLLO),"",
IF(OR(LEN(B327)&lt;14,LEN(B327)&gt;15),"err",
IF(NOT(AND(OR(LEFT(B327,6)="IT005E",LEFT(B327,6)="IT250E"),ISNUMBER(--MID(B327,7,9)))),"err",
IF(NOT(ISERROR(VLOOKUP(B327,$B$11:$B326,1,FALSE))),"err",
A326+1)
)))),"err")</f>
        <v/>
      </c>
      <c r="B327" s="18"/>
      <c r="C327" s="12"/>
    </row>
    <row r="328" spans="1:3">
      <c r="A328" s="2" t="str">
        <f>IFERROR(
IF(B328="","",
IF(NOT(CONTROLLO),"",
IF(OR(LEN(B328)&lt;14,LEN(B328)&gt;15),"err",
IF(NOT(AND(OR(LEFT(B328,6)="IT005E",LEFT(B328,6)="IT250E"),ISNUMBER(--MID(B328,7,9)))),"err",
IF(NOT(ISERROR(VLOOKUP(B328,$B$11:$B327,1,FALSE))),"err",
A327+1)
)))),"err")</f>
        <v/>
      </c>
      <c r="B328" s="18"/>
      <c r="C328" s="12"/>
    </row>
    <row r="329" spans="1:3">
      <c r="A329" s="2" t="str">
        <f>IFERROR(
IF(B329="","",
IF(NOT(CONTROLLO),"",
IF(OR(LEN(B329)&lt;14,LEN(B329)&gt;15),"err",
IF(NOT(AND(OR(LEFT(B329,6)="IT005E",LEFT(B329,6)="IT250E"),ISNUMBER(--MID(B329,7,9)))),"err",
IF(NOT(ISERROR(VLOOKUP(B329,$B$11:$B328,1,FALSE))),"err",
A328+1)
)))),"err")</f>
        <v/>
      </c>
      <c r="B329" s="18"/>
      <c r="C329" s="12"/>
    </row>
    <row r="330" spans="1:3">
      <c r="A330" s="2" t="str">
        <f>IFERROR(
IF(B330="","",
IF(NOT(CONTROLLO),"",
IF(OR(LEN(B330)&lt;14,LEN(B330)&gt;15),"err",
IF(NOT(AND(OR(LEFT(B330,6)="IT005E",LEFT(B330,6)="IT250E"),ISNUMBER(--MID(B330,7,9)))),"err",
IF(NOT(ISERROR(VLOOKUP(B330,$B$11:$B329,1,FALSE))),"err",
A329+1)
)))),"err")</f>
        <v/>
      </c>
      <c r="B330" s="18"/>
      <c r="C330" s="12"/>
    </row>
    <row r="331" spans="1:3">
      <c r="A331" s="2" t="str">
        <f>IFERROR(
IF(B331="","",
IF(NOT(CONTROLLO),"",
IF(OR(LEN(B331)&lt;14,LEN(B331)&gt;15),"err",
IF(NOT(AND(OR(LEFT(B331,6)="IT005E",LEFT(B331,6)="IT250E"),ISNUMBER(--MID(B331,7,9)))),"err",
IF(NOT(ISERROR(VLOOKUP(B331,$B$11:$B330,1,FALSE))),"err",
A330+1)
)))),"err")</f>
        <v/>
      </c>
      <c r="B331" s="18"/>
      <c r="C331" s="12"/>
    </row>
    <row r="332" spans="1:3">
      <c r="A332" s="2" t="str">
        <f>IFERROR(
IF(B332="","",
IF(NOT(CONTROLLO),"",
IF(OR(LEN(B332)&lt;14,LEN(B332)&gt;15),"err",
IF(NOT(AND(OR(LEFT(B332,6)="IT005E",LEFT(B332,6)="IT250E"),ISNUMBER(--MID(B332,7,9)))),"err",
IF(NOT(ISERROR(VLOOKUP(B332,$B$11:$B331,1,FALSE))),"err",
A331+1)
)))),"err")</f>
        <v/>
      </c>
      <c r="B332" s="18"/>
      <c r="C332" s="12"/>
    </row>
    <row r="333" spans="1:3">
      <c r="A333" s="2" t="str">
        <f>IFERROR(
IF(B333="","",
IF(NOT(CONTROLLO),"",
IF(OR(LEN(B333)&lt;14,LEN(B333)&gt;15),"err",
IF(NOT(AND(OR(LEFT(B333,6)="IT005E",LEFT(B333,6)="IT250E"),ISNUMBER(--MID(B333,7,9)))),"err",
IF(NOT(ISERROR(VLOOKUP(B333,$B$11:$B332,1,FALSE))),"err",
A332+1)
)))),"err")</f>
        <v/>
      </c>
      <c r="B333" s="18"/>
      <c r="C333" s="12"/>
    </row>
    <row r="334" spans="1:3">
      <c r="A334" s="2" t="str">
        <f>IFERROR(
IF(B334="","",
IF(NOT(CONTROLLO),"",
IF(OR(LEN(B334)&lt;14,LEN(B334)&gt;15),"err",
IF(NOT(AND(OR(LEFT(B334,6)="IT005E",LEFT(B334,6)="IT250E"),ISNUMBER(--MID(B334,7,9)))),"err",
IF(NOT(ISERROR(VLOOKUP(B334,$B$11:$B333,1,FALSE))),"err",
A333+1)
)))),"err")</f>
        <v/>
      </c>
      <c r="B334" s="18"/>
      <c r="C334" s="12"/>
    </row>
    <row r="335" spans="1:3">
      <c r="A335" s="2" t="str">
        <f>IFERROR(
IF(B335="","",
IF(NOT(CONTROLLO),"",
IF(OR(LEN(B335)&lt;14,LEN(B335)&gt;15),"err",
IF(NOT(AND(OR(LEFT(B335,6)="IT005E",LEFT(B335,6)="IT250E"),ISNUMBER(--MID(B335,7,9)))),"err",
IF(NOT(ISERROR(VLOOKUP(B335,$B$11:$B334,1,FALSE))),"err",
A334+1)
)))),"err")</f>
        <v/>
      </c>
      <c r="B335" s="18"/>
      <c r="C335" s="12"/>
    </row>
    <row r="336" spans="1:3">
      <c r="A336" s="2" t="str">
        <f>IFERROR(
IF(B336="","",
IF(NOT(CONTROLLO),"",
IF(OR(LEN(B336)&lt;14,LEN(B336)&gt;15),"err",
IF(NOT(AND(OR(LEFT(B336,6)="IT005E",LEFT(B336,6)="IT250E"),ISNUMBER(--MID(B336,7,9)))),"err",
IF(NOT(ISERROR(VLOOKUP(B336,$B$11:$B335,1,FALSE))),"err",
A335+1)
)))),"err")</f>
        <v/>
      </c>
      <c r="B336" s="18"/>
      <c r="C336" s="12"/>
    </row>
    <row r="337" spans="1:3">
      <c r="A337" s="2" t="str">
        <f>IFERROR(
IF(B337="","",
IF(NOT(CONTROLLO),"",
IF(OR(LEN(B337)&lt;14,LEN(B337)&gt;15),"err",
IF(NOT(AND(OR(LEFT(B337,6)="IT005E",LEFT(B337,6)="IT250E"),ISNUMBER(--MID(B337,7,9)))),"err",
IF(NOT(ISERROR(VLOOKUP(B337,$B$11:$B336,1,FALSE))),"err",
A336+1)
)))),"err")</f>
        <v/>
      </c>
      <c r="B337" s="18"/>
      <c r="C337" s="12"/>
    </row>
    <row r="338" spans="1:3">
      <c r="A338" s="2" t="str">
        <f>IFERROR(
IF(B338="","",
IF(NOT(CONTROLLO),"",
IF(OR(LEN(B338)&lt;14,LEN(B338)&gt;15),"err",
IF(NOT(AND(OR(LEFT(B338,6)="IT005E",LEFT(B338,6)="IT250E"),ISNUMBER(--MID(B338,7,9)))),"err",
IF(NOT(ISERROR(VLOOKUP(B338,$B$11:$B337,1,FALSE))),"err",
A337+1)
)))),"err")</f>
        <v/>
      </c>
      <c r="B338" s="18"/>
      <c r="C338" s="12"/>
    </row>
    <row r="339" spans="1:3">
      <c r="A339" s="2" t="str">
        <f>IFERROR(
IF(B339="","",
IF(NOT(CONTROLLO),"",
IF(OR(LEN(B339)&lt;14,LEN(B339)&gt;15),"err",
IF(NOT(AND(OR(LEFT(B339,6)="IT005E",LEFT(B339,6)="IT250E"),ISNUMBER(--MID(B339,7,9)))),"err",
IF(NOT(ISERROR(VLOOKUP(B339,$B$11:$B338,1,FALSE))),"err",
A338+1)
)))),"err")</f>
        <v/>
      </c>
      <c r="B339" s="18"/>
      <c r="C339" s="12"/>
    </row>
    <row r="340" spans="1:3">
      <c r="A340" s="2" t="str">
        <f>IFERROR(
IF(B340="","",
IF(NOT(CONTROLLO),"",
IF(OR(LEN(B340)&lt;14,LEN(B340)&gt;15),"err",
IF(NOT(AND(OR(LEFT(B340,6)="IT005E",LEFT(B340,6)="IT250E"),ISNUMBER(--MID(B340,7,9)))),"err",
IF(NOT(ISERROR(VLOOKUP(B340,$B$11:$B339,1,FALSE))),"err",
A339+1)
)))),"err")</f>
        <v/>
      </c>
      <c r="B340" s="18"/>
      <c r="C340" s="12"/>
    </row>
    <row r="341" spans="1:3">
      <c r="A341" s="2" t="str">
        <f>IFERROR(
IF(B341="","",
IF(NOT(CONTROLLO),"",
IF(OR(LEN(B341)&lt;14,LEN(B341)&gt;15),"err",
IF(NOT(AND(OR(LEFT(B341,6)="IT005E",LEFT(B341,6)="IT250E"),ISNUMBER(--MID(B341,7,9)))),"err",
IF(NOT(ISERROR(VLOOKUP(B341,$B$11:$B340,1,FALSE))),"err",
A340+1)
)))),"err")</f>
        <v/>
      </c>
      <c r="B341" s="18"/>
      <c r="C341" s="12"/>
    </row>
    <row r="342" spans="1:3">
      <c r="A342" s="2" t="str">
        <f>IFERROR(
IF(B342="","",
IF(NOT(CONTROLLO),"",
IF(OR(LEN(B342)&lt;14,LEN(B342)&gt;15),"err",
IF(NOT(AND(OR(LEFT(B342,6)="IT005E",LEFT(B342,6)="IT250E"),ISNUMBER(--MID(B342,7,9)))),"err",
IF(NOT(ISERROR(VLOOKUP(B342,$B$11:$B341,1,FALSE))),"err",
A341+1)
)))),"err")</f>
        <v/>
      </c>
      <c r="B342" s="18"/>
      <c r="C342" s="12"/>
    </row>
    <row r="343" spans="1:3">
      <c r="A343" s="2" t="str">
        <f>IFERROR(
IF(B343="","",
IF(NOT(CONTROLLO),"",
IF(OR(LEN(B343)&lt;14,LEN(B343)&gt;15),"err",
IF(NOT(AND(OR(LEFT(B343,6)="IT005E",LEFT(B343,6)="IT250E"),ISNUMBER(--MID(B343,7,9)))),"err",
IF(NOT(ISERROR(VLOOKUP(B343,$B$11:$B342,1,FALSE))),"err",
A342+1)
)))),"err")</f>
        <v/>
      </c>
      <c r="B343" s="18"/>
      <c r="C343" s="12"/>
    </row>
    <row r="344" spans="1:3">
      <c r="A344" s="2" t="str">
        <f>IFERROR(
IF(B344="","",
IF(NOT(CONTROLLO),"",
IF(OR(LEN(B344)&lt;14,LEN(B344)&gt;15),"err",
IF(NOT(AND(OR(LEFT(B344,6)="IT005E",LEFT(B344,6)="IT250E"),ISNUMBER(--MID(B344,7,9)))),"err",
IF(NOT(ISERROR(VLOOKUP(B344,$B$11:$B343,1,FALSE))),"err",
A343+1)
)))),"err")</f>
        <v/>
      </c>
      <c r="B344" s="18"/>
      <c r="C344" s="12"/>
    </row>
    <row r="345" spans="1:3">
      <c r="A345" s="2" t="str">
        <f>IFERROR(
IF(B345="","",
IF(NOT(CONTROLLO),"",
IF(OR(LEN(B345)&lt;14,LEN(B345)&gt;15),"err",
IF(NOT(AND(OR(LEFT(B345,6)="IT005E",LEFT(B345,6)="IT250E"),ISNUMBER(--MID(B345,7,9)))),"err",
IF(NOT(ISERROR(VLOOKUP(B345,$B$11:$B344,1,FALSE))),"err",
A344+1)
)))),"err")</f>
        <v/>
      </c>
      <c r="B345" s="18"/>
      <c r="C345" s="12"/>
    </row>
    <row r="346" spans="1:3">
      <c r="A346" s="2" t="str">
        <f>IFERROR(
IF(B346="","",
IF(NOT(CONTROLLO),"",
IF(OR(LEN(B346)&lt;14,LEN(B346)&gt;15),"err",
IF(NOT(AND(OR(LEFT(B346,6)="IT005E",LEFT(B346,6)="IT250E"),ISNUMBER(--MID(B346,7,9)))),"err",
IF(NOT(ISERROR(VLOOKUP(B346,$B$11:$B345,1,FALSE))),"err",
A345+1)
)))),"err")</f>
        <v/>
      </c>
      <c r="B346" s="18"/>
      <c r="C346" s="12"/>
    </row>
    <row r="347" spans="1:3">
      <c r="A347" s="2" t="str">
        <f>IFERROR(
IF(B347="","",
IF(NOT(CONTROLLO),"",
IF(OR(LEN(B347)&lt;14,LEN(B347)&gt;15),"err",
IF(NOT(AND(OR(LEFT(B347,6)="IT005E",LEFT(B347,6)="IT250E"),ISNUMBER(--MID(B347,7,9)))),"err",
IF(NOT(ISERROR(VLOOKUP(B347,$B$11:$B346,1,FALSE))),"err",
A346+1)
)))),"err")</f>
        <v/>
      </c>
      <c r="B347" s="18"/>
      <c r="C347" s="12"/>
    </row>
    <row r="348" spans="1:3">
      <c r="A348" s="2" t="str">
        <f>IFERROR(
IF(B348="","",
IF(NOT(CONTROLLO),"",
IF(OR(LEN(B348)&lt;14,LEN(B348)&gt;15),"err",
IF(NOT(AND(OR(LEFT(B348,6)="IT005E",LEFT(B348,6)="IT250E"),ISNUMBER(--MID(B348,7,9)))),"err",
IF(NOT(ISERROR(VLOOKUP(B348,$B$11:$B347,1,FALSE))),"err",
A347+1)
)))),"err")</f>
        <v/>
      </c>
      <c r="B348" s="18"/>
      <c r="C348" s="12"/>
    </row>
    <row r="349" spans="1:3">
      <c r="A349" s="2" t="str">
        <f>IFERROR(
IF(B349="","",
IF(NOT(CONTROLLO),"",
IF(OR(LEN(B349)&lt;14,LEN(B349)&gt;15),"err",
IF(NOT(AND(OR(LEFT(B349,6)="IT005E",LEFT(B349,6)="IT250E"),ISNUMBER(--MID(B349,7,9)))),"err",
IF(NOT(ISERROR(VLOOKUP(B349,$B$11:$B348,1,FALSE))),"err",
A348+1)
)))),"err")</f>
        <v/>
      </c>
      <c r="B349" s="18"/>
      <c r="C349" s="12"/>
    </row>
    <row r="350" spans="1:3">
      <c r="A350" s="2" t="str">
        <f>IFERROR(
IF(B350="","",
IF(NOT(CONTROLLO),"",
IF(OR(LEN(B350)&lt;14,LEN(B350)&gt;15),"err",
IF(NOT(AND(OR(LEFT(B350,6)="IT005E",LEFT(B350,6)="IT250E"),ISNUMBER(--MID(B350,7,9)))),"err",
IF(NOT(ISERROR(VLOOKUP(B350,$B$11:$B349,1,FALSE))),"err",
A349+1)
)))),"err")</f>
        <v/>
      </c>
      <c r="B350" s="18"/>
      <c r="C350" s="12"/>
    </row>
    <row r="351" spans="1:3">
      <c r="A351" s="2" t="str">
        <f>IFERROR(
IF(B351="","",
IF(NOT(CONTROLLO),"",
IF(OR(LEN(B351)&lt;14,LEN(B351)&gt;15),"err",
IF(NOT(AND(OR(LEFT(B351,6)="IT005E",LEFT(B351,6)="IT250E"),ISNUMBER(--MID(B351,7,9)))),"err",
IF(NOT(ISERROR(VLOOKUP(B351,$B$11:$B350,1,FALSE))),"err",
A350+1)
)))),"err")</f>
        <v/>
      </c>
      <c r="B351" s="18"/>
      <c r="C351" s="12"/>
    </row>
    <row r="352" spans="1:3">
      <c r="A352" s="2" t="str">
        <f>IFERROR(
IF(B352="","",
IF(NOT(CONTROLLO),"",
IF(OR(LEN(B352)&lt;14,LEN(B352)&gt;15),"err",
IF(NOT(AND(OR(LEFT(B352,6)="IT005E",LEFT(B352,6)="IT250E"),ISNUMBER(--MID(B352,7,9)))),"err",
IF(NOT(ISERROR(VLOOKUP(B352,$B$11:$B351,1,FALSE))),"err",
A351+1)
)))),"err")</f>
        <v/>
      </c>
      <c r="B352" s="18"/>
      <c r="C352" s="12"/>
    </row>
    <row r="353" spans="1:3">
      <c r="A353" s="2" t="str">
        <f>IFERROR(
IF(B353="","",
IF(NOT(CONTROLLO),"",
IF(OR(LEN(B353)&lt;14,LEN(B353)&gt;15),"err",
IF(NOT(AND(OR(LEFT(B353,6)="IT005E",LEFT(B353,6)="IT250E"),ISNUMBER(--MID(B353,7,9)))),"err",
IF(NOT(ISERROR(VLOOKUP(B353,$B$11:$B352,1,FALSE))),"err",
A352+1)
)))),"err")</f>
        <v/>
      </c>
      <c r="B353" s="18"/>
      <c r="C353" s="12"/>
    </row>
    <row r="354" spans="1:3">
      <c r="A354" s="2" t="str">
        <f>IFERROR(
IF(B354="","",
IF(NOT(CONTROLLO),"",
IF(OR(LEN(B354)&lt;14,LEN(B354)&gt;15),"err",
IF(NOT(AND(OR(LEFT(B354,6)="IT005E",LEFT(B354,6)="IT250E"),ISNUMBER(--MID(B354,7,9)))),"err",
IF(NOT(ISERROR(VLOOKUP(B354,$B$11:$B353,1,FALSE))),"err",
A353+1)
)))),"err")</f>
        <v/>
      </c>
      <c r="B354" s="18"/>
      <c r="C354" s="12"/>
    </row>
    <row r="355" spans="1:3">
      <c r="A355" s="2" t="str">
        <f>IFERROR(
IF(B355="","",
IF(NOT(CONTROLLO),"",
IF(OR(LEN(B355)&lt;14,LEN(B355)&gt;15),"err",
IF(NOT(AND(OR(LEFT(B355,6)="IT005E",LEFT(B355,6)="IT250E"),ISNUMBER(--MID(B355,7,9)))),"err",
IF(NOT(ISERROR(VLOOKUP(B355,$B$11:$B354,1,FALSE))),"err",
A354+1)
)))),"err")</f>
        <v/>
      </c>
      <c r="B355" s="18"/>
      <c r="C355" s="12"/>
    </row>
    <row r="356" spans="1:3">
      <c r="A356" s="2" t="str">
        <f>IFERROR(
IF(B356="","",
IF(NOT(CONTROLLO),"",
IF(OR(LEN(B356)&lt;14,LEN(B356)&gt;15),"err",
IF(NOT(AND(OR(LEFT(B356,6)="IT005E",LEFT(B356,6)="IT250E"),ISNUMBER(--MID(B356,7,9)))),"err",
IF(NOT(ISERROR(VLOOKUP(B356,$B$11:$B355,1,FALSE))),"err",
A355+1)
)))),"err")</f>
        <v/>
      </c>
      <c r="B356" s="18"/>
      <c r="C356" s="12"/>
    </row>
    <row r="357" spans="1:3">
      <c r="A357" s="2" t="str">
        <f>IFERROR(
IF(B357="","",
IF(NOT(CONTROLLO),"",
IF(OR(LEN(B357)&lt;14,LEN(B357)&gt;15),"err",
IF(NOT(AND(OR(LEFT(B357,6)="IT005E",LEFT(B357,6)="IT250E"),ISNUMBER(--MID(B357,7,9)))),"err",
IF(NOT(ISERROR(VLOOKUP(B357,$B$11:$B356,1,FALSE))),"err",
A356+1)
)))),"err")</f>
        <v/>
      </c>
      <c r="B357" s="18"/>
      <c r="C357" s="12"/>
    </row>
    <row r="358" spans="1:3">
      <c r="A358" s="2" t="str">
        <f>IFERROR(
IF(B358="","",
IF(NOT(CONTROLLO),"",
IF(OR(LEN(B358)&lt;14,LEN(B358)&gt;15),"err",
IF(NOT(AND(OR(LEFT(B358,6)="IT005E",LEFT(B358,6)="IT250E"),ISNUMBER(--MID(B358,7,9)))),"err",
IF(NOT(ISERROR(VLOOKUP(B358,$B$11:$B357,1,FALSE))),"err",
A357+1)
)))),"err")</f>
        <v/>
      </c>
      <c r="B358" s="18"/>
      <c r="C358" s="12"/>
    </row>
    <row r="359" spans="1:3">
      <c r="A359" s="2" t="str">
        <f>IFERROR(
IF(B359="","",
IF(NOT(CONTROLLO),"",
IF(OR(LEN(B359)&lt;14,LEN(B359)&gt;15),"err",
IF(NOT(AND(OR(LEFT(B359,6)="IT005E",LEFT(B359,6)="IT250E"),ISNUMBER(--MID(B359,7,9)))),"err",
IF(NOT(ISERROR(VLOOKUP(B359,$B$11:$B358,1,FALSE))),"err",
A358+1)
)))),"err")</f>
        <v/>
      </c>
      <c r="B359" s="18"/>
      <c r="C359" s="12"/>
    </row>
    <row r="360" spans="1:3">
      <c r="A360" s="2" t="str">
        <f>IFERROR(
IF(B360="","",
IF(NOT(CONTROLLO),"",
IF(OR(LEN(B360)&lt;14,LEN(B360)&gt;15),"err",
IF(NOT(AND(OR(LEFT(B360,6)="IT005E",LEFT(B360,6)="IT250E"),ISNUMBER(--MID(B360,7,9)))),"err",
IF(NOT(ISERROR(VLOOKUP(B360,$B$11:$B359,1,FALSE))),"err",
A359+1)
)))),"err")</f>
        <v/>
      </c>
      <c r="B360" s="18"/>
      <c r="C360" s="12"/>
    </row>
    <row r="361" spans="1:3">
      <c r="A361" s="2" t="str">
        <f>IFERROR(
IF(B361="","",
IF(NOT(CONTROLLO),"",
IF(OR(LEN(B361)&lt;14,LEN(B361)&gt;15),"err",
IF(NOT(AND(OR(LEFT(B361,6)="IT005E",LEFT(B361,6)="IT250E"),ISNUMBER(--MID(B361,7,9)))),"err",
IF(NOT(ISERROR(VLOOKUP(B361,$B$11:$B360,1,FALSE))),"err",
A360+1)
)))),"err")</f>
        <v/>
      </c>
      <c r="B361" s="18"/>
      <c r="C361" s="12"/>
    </row>
    <row r="362" spans="1:3">
      <c r="A362" s="2" t="str">
        <f>IFERROR(
IF(B362="","",
IF(NOT(CONTROLLO),"",
IF(OR(LEN(B362)&lt;14,LEN(B362)&gt;15),"err",
IF(NOT(AND(OR(LEFT(B362,6)="IT005E",LEFT(B362,6)="IT250E"),ISNUMBER(--MID(B362,7,9)))),"err",
IF(NOT(ISERROR(VLOOKUP(B362,$B$11:$B361,1,FALSE))),"err",
A361+1)
)))),"err")</f>
        <v/>
      </c>
      <c r="B362" s="18"/>
      <c r="C362" s="12"/>
    </row>
    <row r="363" spans="1:3">
      <c r="A363" s="2" t="str">
        <f>IFERROR(
IF(B363="","",
IF(NOT(CONTROLLO),"",
IF(OR(LEN(B363)&lt;14,LEN(B363)&gt;15),"err",
IF(NOT(AND(OR(LEFT(B363,6)="IT005E",LEFT(B363,6)="IT250E"),ISNUMBER(--MID(B363,7,9)))),"err",
IF(NOT(ISERROR(VLOOKUP(B363,$B$11:$B362,1,FALSE))),"err",
A362+1)
)))),"err")</f>
        <v/>
      </c>
      <c r="B363" s="18"/>
      <c r="C363" s="12"/>
    </row>
    <row r="364" spans="1:3">
      <c r="A364" s="2" t="str">
        <f>IFERROR(
IF(B364="","",
IF(NOT(CONTROLLO),"",
IF(OR(LEN(B364)&lt;14,LEN(B364)&gt;15),"err",
IF(NOT(AND(OR(LEFT(B364,6)="IT005E",LEFT(B364,6)="IT250E"),ISNUMBER(--MID(B364,7,9)))),"err",
IF(NOT(ISERROR(VLOOKUP(B364,$B$11:$B363,1,FALSE))),"err",
A363+1)
)))),"err")</f>
        <v/>
      </c>
      <c r="B364" s="18"/>
      <c r="C364" s="12"/>
    </row>
    <row r="365" spans="1:3">
      <c r="A365" s="2" t="str">
        <f>IFERROR(
IF(B365="","",
IF(NOT(CONTROLLO),"",
IF(OR(LEN(B365)&lt;14,LEN(B365)&gt;15),"err",
IF(NOT(AND(OR(LEFT(B365,6)="IT005E",LEFT(B365,6)="IT250E"),ISNUMBER(--MID(B365,7,9)))),"err",
IF(NOT(ISERROR(VLOOKUP(B365,$B$11:$B364,1,FALSE))),"err",
A364+1)
)))),"err")</f>
        <v/>
      </c>
      <c r="B365" s="18"/>
      <c r="C365" s="12"/>
    </row>
    <row r="366" spans="1:3">
      <c r="A366" s="2" t="str">
        <f>IFERROR(
IF(B366="","",
IF(NOT(CONTROLLO),"",
IF(OR(LEN(B366)&lt;14,LEN(B366)&gt;15),"err",
IF(NOT(AND(OR(LEFT(B366,6)="IT005E",LEFT(B366,6)="IT250E"),ISNUMBER(--MID(B366,7,9)))),"err",
IF(NOT(ISERROR(VLOOKUP(B366,$B$11:$B365,1,FALSE))),"err",
A365+1)
)))),"err")</f>
        <v/>
      </c>
      <c r="B366" s="18"/>
      <c r="C366" s="12"/>
    </row>
    <row r="367" spans="1:3">
      <c r="A367" s="2" t="str">
        <f>IFERROR(
IF(B367="","",
IF(NOT(CONTROLLO),"",
IF(OR(LEN(B367)&lt;14,LEN(B367)&gt;15),"err",
IF(NOT(AND(OR(LEFT(B367,6)="IT005E",LEFT(B367,6)="IT250E"),ISNUMBER(--MID(B367,7,9)))),"err",
IF(NOT(ISERROR(VLOOKUP(B367,$B$11:$B366,1,FALSE))),"err",
A366+1)
)))),"err")</f>
        <v/>
      </c>
      <c r="B367" s="18"/>
      <c r="C367" s="12"/>
    </row>
    <row r="368" spans="1:3">
      <c r="A368" s="2" t="str">
        <f>IFERROR(
IF(B368="","",
IF(NOT(CONTROLLO),"",
IF(OR(LEN(B368)&lt;14,LEN(B368)&gt;15),"err",
IF(NOT(AND(OR(LEFT(B368,6)="IT005E",LEFT(B368,6)="IT250E"),ISNUMBER(--MID(B368,7,9)))),"err",
IF(NOT(ISERROR(VLOOKUP(B368,$B$11:$B367,1,FALSE))),"err",
A367+1)
)))),"err")</f>
        <v/>
      </c>
      <c r="B368" s="18"/>
      <c r="C368" s="12"/>
    </row>
    <row r="369" spans="1:3">
      <c r="A369" s="2" t="str">
        <f>IFERROR(
IF(B369="","",
IF(NOT(CONTROLLO),"",
IF(OR(LEN(B369)&lt;14,LEN(B369)&gt;15),"err",
IF(NOT(AND(OR(LEFT(B369,6)="IT005E",LEFT(B369,6)="IT250E"),ISNUMBER(--MID(B369,7,9)))),"err",
IF(NOT(ISERROR(VLOOKUP(B369,$B$11:$B368,1,FALSE))),"err",
A368+1)
)))),"err")</f>
        <v/>
      </c>
      <c r="B369" s="18"/>
      <c r="C369" s="12"/>
    </row>
    <row r="370" spans="1:3">
      <c r="A370" s="2" t="str">
        <f>IFERROR(
IF(B370="","",
IF(NOT(CONTROLLO),"",
IF(OR(LEN(B370)&lt;14,LEN(B370)&gt;15),"err",
IF(NOT(AND(OR(LEFT(B370,6)="IT005E",LEFT(B370,6)="IT250E"),ISNUMBER(--MID(B370,7,9)))),"err",
IF(NOT(ISERROR(VLOOKUP(B370,$B$11:$B369,1,FALSE))),"err",
A369+1)
)))),"err")</f>
        <v/>
      </c>
      <c r="B370" s="18"/>
      <c r="C370" s="12"/>
    </row>
    <row r="371" spans="1:3">
      <c r="A371" s="2" t="str">
        <f>IFERROR(
IF(B371="","",
IF(NOT(CONTROLLO),"",
IF(OR(LEN(B371)&lt;14,LEN(B371)&gt;15),"err",
IF(NOT(AND(OR(LEFT(B371,6)="IT005E",LEFT(B371,6)="IT250E"),ISNUMBER(--MID(B371,7,9)))),"err",
IF(NOT(ISERROR(VLOOKUP(B371,$B$11:$B370,1,FALSE))),"err",
A370+1)
)))),"err")</f>
        <v/>
      </c>
      <c r="B371" s="18"/>
      <c r="C371" s="12"/>
    </row>
    <row r="372" spans="1:3">
      <c r="A372" s="2" t="str">
        <f>IFERROR(
IF(B372="","",
IF(NOT(CONTROLLO),"",
IF(OR(LEN(B372)&lt;14,LEN(B372)&gt;15),"err",
IF(NOT(AND(OR(LEFT(B372,6)="IT005E",LEFT(B372,6)="IT250E"),ISNUMBER(--MID(B372,7,9)))),"err",
IF(NOT(ISERROR(VLOOKUP(B372,$B$11:$B371,1,FALSE))),"err",
A371+1)
)))),"err")</f>
        <v/>
      </c>
      <c r="B372" s="18"/>
      <c r="C372" s="12"/>
    </row>
    <row r="373" spans="1:3">
      <c r="A373" s="2" t="str">
        <f>IFERROR(
IF(B373="","",
IF(NOT(CONTROLLO),"",
IF(OR(LEN(B373)&lt;14,LEN(B373)&gt;15),"err",
IF(NOT(AND(OR(LEFT(B373,6)="IT005E",LEFT(B373,6)="IT250E"),ISNUMBER(--MID(B373,7,9)))),"err",
IF(NOT(ISERROR(VLOOKUP(B373,$B$11:$B372,1,FALSE))),"err",
A372+1)
)))),"err")</f>
        <v/>
      </c>
      <c r="B373" s="18"/>
      <c r="C373" s="12"/>
    </row>
    <row r="374" spans="1:3">
      <c r="A374" s="2" t="str">
        <f>IFERROR(
IF(B374="","",
IF(NOT(CONTROLLO),"",
IF(OR(LEN(B374)&lt;14,LEN(B374)&gt;15),"err",
IF(NOT(AND(OR(LEFT(B374,6)="IT005E",LEFT(B374,6)="IT250E"),ISNUMBER(--MID(B374,7,9)))),"err",
IF(NOT(ISERROR(VLOOKUP(B374,$B$11:$B373,1,FALSE))),"err",
A373+1)
)))),"err")</f>
        <v/>
      </c>
      <c r="B374" s="18"/>
      <c r="C374" s="12"/>
    </row>
    <row r="375" spans="1:3">
      <c r="A375" s="2" t="str">
        <f>IFERROR(
IF(B375="","",
IF(NOT(CONTROLLO),"",
IF(OR(LEN(B375)&lt;14,LEN(B375)&gt;15),"err",
IF(NOT(AND(OR(LEFT(B375,6)="IT005E",LEFT(B375,6)="IT250E"),ISNUMBER(--MID(B375,7,9)))),"err",
IF(NOT(ISERROR(VLOOKUP(B375,$B$11:$B374,1,FALSE))),"err",
A374+1)
)))),"err")</f>
        <v/>
      </c>
      <c r="B375" s="18"/>
      <c r="C375" s="12"/>
    </row>
    <row r="376" spans="1:3">
      <c r="A376" s="2" t="str">
        <f>IFERROR(
IF(B376="","",
IF(NOT(CONTROLLO),"",
IF(OR(LEN(B376)&lt;14,LEN(B376)&gt;15),"err",
IF(NOT(AND(OR(LEFT(B376,6)="IT005E",LEFT(B376,6)="IT250E"),ISNUMBER(--MID(B376,7,9)))),"err",
IF(NOT(ISERROR(VLOOKUP(B376,$B$11:$B375,1,FALSE))),"err",
A375+1)
)))),"err")</f>
        <v/>
      </c>
      <c r="B376" s="18"/>
      <c r="C376" s="12"/>
    </row>
    <row r="377" spans="1:3">
      <c r="A377" s="2" t="str">
        <f>IFERROR(
IF(B377="","",
IF(NOT(CONTROLLO),"",
IF(OR(LEN(B377)&lt;14,LEN(B377)&gt;15),"err",
IF(NOT(AND(OR(LEFT(B377,6)="IT005E",LEFT(B377,6)="IT250E"),ISNUMBER(--MID(B377,7,9)))),"err",
IF(NOT(ISERROR(VLOOKUP(B377,$B$11:$B376,1,FALSE))),"err",
A376+1)
)))),"err")</f>
        <v/>
      </c>
      <c r="B377" s="18"/>
      <c r="C377" s="12"/>
    </row>
    <row r="378" spans="1:3">
      <c r="A378" s="2" t="str">
        <f>IFERROR(
IF(B378="","",
IF(NOT(CONTROLLO),"",
IF(OR(LEN(B378)&lt;14,LEN(B378)&gt;15),"err",
IF(NOT(AND(OR(LEFT(B378,6)="IT005E",LEFT(B378,6)="IT250E"),ISNUMBER(--MID(B378,7,9)))),"err",
IF(NOT(ISERROR(VLOOKUP(B378,$B$11:$B377,1,FALSE))),"err",
A377+1)
)))),"err")</f>
        <v/>
      </c>
      <c r="B378" s="18"/>
      <c r="C378" s="12"/>
    </row>
    <row r="379" spans="1:3">
      <c r="A379" s="2" t="str">
        <f>IFERROR(
IF(B379="","",
IF(NOT(CONTROLLO),"",
IF(OR(LEN(B379)&lt;14,LEN(B379)&gt;15),"err",
IF(NOT(AND(OR(LEFT(B379,6)="IT005E",LEFT(B379,6)="IT250E"),ISNUMBER(--MID(B379,7,9)))),"err",
IF(NOT(ISERROR(VLOOKUP(B379,$B$11:$B378,1,FALSE))),"err",
A378+1)
)))),"err")</f>
        <v/>
      </c>
      <c r="B379" s="18"/>
      <c r="C379" s="12"/>
    </row>
    <row r="380" spans="1:3">
      <c r="A380" s="2" t="str">
        <f>IFERROR(
IF(B380="","",
IF(NOT(CONTROLLO),"",
IF(OR(LEN(B380)&lt;14,LEN(B380)&gt;15),"err",
IF(NOT(AND(OR(LEFT(B380,6)="IT005E",LEFT(B380,6)="IT250E"),ISNUMBER(--MID(B380,7,9)))),"err",
IF(NOT(ISERROR(VLOOKUP(B380,$B$11:$B379,1,FALSE))),"err",
A379+1)
)))),"err")</f>
        <v/>
      </c>
      <c r="B380" s="18"/>
      <c r="C380" s="12"/>
    </row>
    <row r="381" spans="1:3">
      <c r="A381" s="2" t="str">
        <f>IFERROR(
IF(B381="","",
IF(NOT(CONTROLLO),"",
IF(OR(LEN(B381)&lt;14,LEN(B381)&gt;15),"err",
IF(NOT(AND(OR(LEFT(B381,6)="IT005E",LEFT(B381,6)="IT250E"),ISNUMBER(--MID(B381,7,9)))),"err",
IF(NOT(ISERROR(VLOOKUP(B381,$B$11:$B380,1,FALSE))),"err",
A380+1)
)))),"err")</f>
        <v/>
      </c>
      <c r="B381" s="18"/>
      <c r="C381" s="12"/>
    </row>
    <row r="382" spans="1:3">
      <c r="A382" s="2" t="str">
        <f>IFERROR(
IF(B382="","",
IF(NOT(CONTROLLO),"",
IF(OR(LEN(B382)&lt;14,LEN(B382)&gt;15),"err",
IF(NOT(AND(OR(LEFT(B382,6)="IT005E",LEFT(B382,6)="IT250E"),ISNUMBER(--MID(B382,7,9)))),"err",
IF(NOT(ISERROR(VLOOKUP(B382,$B$11:$B381,1,FALSE))),"err",
A381+1)
)))),"err")</f>
        <v/>
      </c>
      <c r="B382" s="18"/>
      <c r="C382" s="12"/>
    </row>
    <row r="383" spans="1:3">
      <c r="A383" s="2" t="str">
        <f>IFERROR(
IF(B383="","",
IF(NOT(CONTROLLO),"",
IF(OR(LEN(B383)&lt;14,LEN(B383)&gt;15),"err",
IF(NOT(AND(OR(LEFT(B383,6)="IT005E",LEFT(B383,6)="IT250E"),ISNUMBER(--MID(B383,7,9)))),"err",
IF(NOT(ISERROR(VLOOKUP(B383,$B$11:$B382,1,FALSE))),"err",
A382+1)
)))),"err")</f>
        <v/>
      </c>
      <c r="B383" s="18"/>
      <c r="C383" s="12"/>
    </row>
    <row r="384" spans="1:3">
      <c r="A384" s="2" t="str">
        <f>IFERROR(
IF(B384="","",
IF(NOT(CONTROLLO),"",
IF(OR(LEN(B384)&lt;14,LEN(B384)&gt;15),"err",
IF(NOT(AND(OR(LEFT(B384,6)="IT005E",LEFT(B384,6)="IT250E"),ISNUMBER(--MID(B384,7,9)))),"err",
IF(NOT(ISERROR(VLOOKUP(B384,$B$11:$B383,1,FALSE))),"err",
A383+1)
)))),"err")</f>
        <v/>
      </c>
      <c r="B384" s="18"/>
      <c r="C384" s="12"/>
    </row>
    <row r="385" spans="1:3">
      <c r="A385" s="2" t="str">
        <f>IFERROR(
IF(B385="","",
IF(NOT(CONTROLLO),"",
IF(OR(LEN(B385)&lt;14,LEN(B385)&gt;15),"err",
IF(NOT(AND(OR(LEFT(B385,6)="IT005E",LEFT(B385,6)="IT250E"),ISNUMBER(--MID(B385,7,9)))),"err",
IF(NOT(ISERROR(VLOOKUP(B385,$B$11:$B384,1,FALSE))),"err",
A384+1)
)))),"err")</f>
        <v/>
      </c>
      <c r="B385" s="18"/>
      <c r="C385" s="12"/>
    </row>
    <row r="386" spans="1:3">
      <c r="A386" s="2" t="str">
        <f>IFERROR(
IF(B386="","",
IF(NOT(CONTROLLO),"",
IF(OR(LEN(B386)&lt;14,LEN(B386)&gt;15),"err",
IF(NOT(AND(OR(LEFT(B386,6)="IT005E",LEFT(B386,6)="IT250E"),ISNUMBER(--MID(B386,7,9)))),"err",
IF(NOT(ISERROR(VLOOKUP(B386,$B$11:$B385,1,FALSE))),"err",
A385+1)
)))),"err")</f>
        <v/>
      </c>
      <c r="B386" s="18"/>
      <c r="C386" s="12"/>
    </row>
    <row r="387" spans="1:3">
      <c r="A387" s="2" t="str">
        <f>IFERROR(
IF(B387="","",
IF(NOT(CONTROLLO),"",
IF(OR(LEN(B387)&lt;14,LEN(B387)&gt;15),"err",
IF(NOT(AND(OR(LEFT(B387,6)="IT005E",LEFT(B387,6)="IT250E"),ISNUMBER(--MID(B387,7,9)))),"err",
IF(NOT(ISERROR(VLOOKUP(B387,$B$11:$B386,1,FALSE))),"err",
A386+1)
)))),"err")</f>
        <v/>
      </c>
      <c r="B387" s="18"/>
      <c r="C387" s="12"/>
    </row>
    <row r="388" spans="1:3">
      <c r="A388" s="2" t="str">
        <f>IFERROR(
IF(B388="","",
IF(NOT(CONTROLLO),"",
IF(OR(LEN(B388)&lt;14,LEN(B388)&gt;15),"err",
IF(NOT(AND(OR(LEFT(B388,6)="IT005E",LEFT(B388,6)="IT250E"),ISNUMBER(--MID(B388,7,9)))),"err",
IF(NOT(ISERROR(VLOOKUP(B388,$B$11:$B387,1,FALSE))),"err",
A387+1)
)))),"err")</f>
        <v/>
      </c>
      <c r="B388" s="18"/>
      <c r="C388" s="12"/>
    </row>
    <row r="389" spans="1:3">
      <c r="A389" s="2" t="str">
        <f>IFERROR(
IF(B389="","",
IF(NOT(CONTROLLO),"",
IF(OR(LEN(B389)&lt;14,LEN(B389)&gt;15),"err",
IF(NOT(AND(OR(LEFT(B389,6)="IT005E",LEFT(B389,6)="IT250E"),ISNUMBER(--MID(B389,7,9)))),"err",
IF(NOT(ISERROR(VLOOKUP(B389,$B$11:$B388,1,FALSE))),"err",
A388+1)
)))),"err")</f>
        <v/>
      </c>
      <c r="B389" s="18"/>
      <c r="C389" s="12"/>
    </row>
    <row r="390" spans="1:3">
      <c r="A390" s="2" t="str">
        <f>IFERROR(
IF(B390="","",
IF(NOT(CONTROLLO),"",
IF(OR(LEN(B390)&lt;14,LEN(B390)&gt;15),"err",
IF(NOT(AND(OR(LEFT(B390,6)="IT005E",LEFT(B390,6)="IT250E"),ISNUMBER(--MID(B390,7,9)))),"err",
IF(NOT(ISERROR(VLOOKUP(B390,$B$11:$B389,1,FALSE))),"err",
A389+1)
)))),"err")</f>
        <v/>
      </c>
      <c r="B390" s="18"/>
      <c r="C390" s="12"/>
    </row>
    <row r="391" spans="1:3">
      <c r="A391" s="2" t="str">
        <f>IFERROR(
IF(B391="","",
IF(NOT(CONTROLLO),"",
IF(OR(LEN(B391)&lt;14,LEN(B391)&gt;15),"err",
IF(NOT(AND(OR(LEFT(B391,6)="IT005E",LEFT(B391,6)="IT250E"),ISNUMBER(--MID(B391,7,9)))),"err",
IF(NOT(ISERROR(VLOOKUP(B391,$B$11:$B390,1,FALSE))),"err",
A390+1)
)))),"err")</f>
        <v/>
      </c>
      <c r="B391" s="18"/>
      <c r="C391" s="12"/>
    </row>
    <row r="392" spans="1:3">
      <c r="A392" s="2" t="str">
        <f>IFERROR(
IF(B392="","",
IF(NOT(CONTROLLO),"",
IF(OR(LEN(B392)&lt;14,LEN(B392)&gt;15),"err",
IF(NOT(AND(OR(LEFT(B392,6)="IT005E",LEFT(B392,6)="IT250E"),ISNUMBER(--MID(B392,7,9)))),"err",
IF(NOT(ISERROR(VLOOKUP(B392,$B$11:$B391,1,FALSE))),"err",
A391+1)
)))),"err")</f>
        <v/>
      </c>
      <c r="B392" s="18"/>
      <c r="C392" s="12"/>
    </row>
    <row r="393" spans="1:3">
      <c r="A393" s="2" t="str">
        <f>IFERROR(
IF(B393="","",
IF(NOT(CONTROLLO),"",
IF(OR(LEN(B393)&lt;14,LEN(B393)&gt;15),"err",
IF(NOT(AND(OR(LEFT(B393,6)="IT005E",LEFT(B393,6)="IT250E"),ISNUMBER(--MID(B393,7,9)))),"err",
IF(NOT(ISERROR(VLOOKUP(B393,$B$11:$B392,1,FALSE))),"err",
A392+1)
)))),"err")</f>
        <v/>
      </c>
      <c r="B393" s="18"/>
      <c r="C393" s="12"/>
    </row>
    <row r="394" spans="1:3">
      <c r="A394" s="2" t="str">
        <f>IFERROR(
IF(B394="","",
IF(NOT(CONTROLLO),"",
IF(OR(LEN(B394)&lt;14,LEN(B394)&gt;15),"err",
IF(NOT(AND(OR(LEFT(B394,6)="IT005E",LEFT(B394,6)="IT250E"),ISNUMBER(--MID(B394,7,9)))),"err",
IF(NOT(ISERROR(VLOOKUP(B394,$B$11:$B393,1,FALSE))),"err",
A393+1)
)))),"err")</f>
        <v/>
      </c>
      <c r="B394" s="18"/>
      <c r="C394" s="12"/>
    </row>
    <row r="395" spans="1:3">
      <c r="A395" s="2" t="str">
        <f>IFERROR(
IF(B395="","",
IF(NOT(CONTROLLO),"",
IF(OR(LEN(B395)&lt;14,LEN(B395)&gt;15),"err",
IF(NOT(AND(OR(LEFT(B395,6)="IT005E",LEFT(B395,6)="IT250E"),ISNUMBER(--MID(B395,7,9)))),"err",
IF(NOT(ISERROR(VLOOKUP(B395,$B$11:$B394,1,FALSE))),"err",
A394+1)
)))),"err")</f>
        <v/>
      </c>
      <c r="B395" s="18"/>
      <c r="C395" s="12"/>
    </row>
    <row r="396" spans="1:3">
      <c r="A396" s="2" t="str">
        <f>IFERROR(
IF(B396="","",
IF(NOT(CONTROLLO),"",
IF(OR(LEN(B396)&lt;14,LEN(B396)&gt;15),"err",
IF(NOT(AND(OR(LEFT(B396,6)="IT005E",LEFT(B396,6)="IT250E"),ISNUMBER(--MID(B396,7,9)))),"err",
IF(NOT(ISERROR(VLOOKUP(B396,$B$11:$B395,1,FALSE))),"err",
A395+1)
)))),"err")</f>
        <v/>
      </c>
      <c r="B396" s="18"/>
      <c r="C396" s="12"/>
    </row>
    <row r="397" spans="1:3">
      <c r="A397" s="2" t="str">
        <f>IFERROR(
IF(B397="","",
IF(NOT(CONTROLLO),"",
IF(OR(LEN(B397)&lt;14,LEN(B397)&gt;15),"err",
IF(NOT(AND(OR(LEFT(B397,6)="IT005E",LEFT(B397,6)="IT250E"),ISNUMBER(--MID(B397,7,9)))),"err",
IF(NOT(ISERROR(VLOOKUP(B397,$B$11:$B396,1,FALSE))),"err",
A396+1)
)))),"err")</f>
        <v/>
      </c>
      <c r="B397" s="18"/>
      <c r="C397" s="12"/>
    </row>
    <row r="398" spans="1:3">
      <c r="A398" s="2" t="str">
        <f>IFERROR(
IF(B398="","",
IF(NOT(CONTROLLO),"",
IF(OR(LEN(B398)&lt;14,LEN(B398)&gt;15),"err",
IF(NOT(AND(OR(LEFT(B398,6)="IT005E",LEFT(B398,6)="IT250E"),ISNUMBER(--MID(B398,7,9)))),"err",
IF(NOT(ISERROR(VLOOKUP(B398,$B$11:$B397,1,FALSE))),"err",
A397+1)
)))),"err")</f>
        <v/>
      </c>
      <c r="B398" s="18"/>
      <c r="C398" s="12"/>
    </row>
    <row r="399" spans="1:3">
      <c r="A399" s="2" t="str">
        <f>IFERROR(
IF(B399="","",
IF(NOT(CONTROLLO),"",
IF(OR(LEN(B399)&lt;14,LEN(B399)&gt;15),"err",
IF(NOT(AND(OR(LEFT(B399,6)="IT005E",LEFT(B399,6)="IT250E"),ISNUMBER(--MID(B399,7,9)))),"err",
IF(NOT(ISERROR(VLOOKUP(B399,$B$11:$B398,1,FALSE))),"err",
A398+1)
)))),"err")</f>
        <v/>
      </c>
      <c r="B399" s="18"/>
      <c r="C399" s="12"/>
    </row>
    <row r="400" spans="1:3">
      <c r="A400" s="2" t="str">
        <f>IFERROR(
IF(B400="","",
IF(NOT(CONTROLLO),"",
IF(OR(LEN(B400)&lt;14,LEN(B400)&gt;15),"err",
IF(NOT(AND(OR(LEFT(B400,6)="IT005E",LEFT(B400,6)="IT250E"),ISNUMBER(--MID(B400,7,9)))),"err",
IF(NOT(ISERROR(VLOOKUP(B400,$B$11:$B399,1,FALSE))),"err",
A399+1)
)))),"err")</f>
        <v/>
      </c>
      <c r="B400" s="18"/>
      <c r="C400" s="12"/>
    </row>
    <row r="401" spans="1:3">
      <c r="A401" s="2" t="str">
        <f>IFERROR(
IF(B401="","",
IF(NOT(CONTROLLO),"",
IF(OR(LEN(B401)&lt;14,LEN(B401)&gt;15),"err",
IF(NOT(AND(OR(LEFT(B401,6)="IT005E",LEFT(B401,6)="IT250E"),ISNUMBER(--MID(B401,7,9)))),"err",
IF(NOT(ISERROR(VLOOKUP(B401,$B$11:$B400,1,FALSE))),"err",
A400+1)
)))),"err")</f>
        <v/>
      </c>
      <c r="B401" s="18"/>
      <c r="C401" s="12"/>
    </row>
    <row r="402" spans="1:3">
      <c r="A402" s="2" t="str">
        <f>IFERROR(
IF(B402="","",
IF(NOT(CONTROLLO),"",
IF(OR(LEN(B402)&lt;14,LEN(B402)&gt;15),"err",
IF(NOT(AND(OR(LEFT(B402,6)="IT005E",LEFT(B402,6)="IT250E"),ISNUMBER(--MID(B402,7,9)))),"err",
IF(NOT(ISERROR(VLOOKUP(B402,$B$11:$B401,1,FALSE))),"err",
A401+1)
)))),"err")</f>
        <v/>
      </c>
      <c r="B402" s="18"/>
      <c r="C402" s="12"/>
    </row>
    <row r="403" spans="1:3">
      <c r="A403" s="2" t="str">
        <f>IFERROR(
IF(B403="","",
IF(NOT(CONTROLLO),"",
IF(OR(LEN(B403)&lt;14,LEN(B403)&gt;15),"err",
IF(NOT(AND(OR(LEFT(B403,6)="IT005E",LEFT(B403,6)="IT250E"),ISNUMBER(--MID(B403,7,9)))),"err",
IF(NOT(ISERROR(VLOOKUP(B403,$B$11:$B402,1,FALSE))),"err",
A402+1)
)))),"err")</f>
        <v/>
      </c>
      <c r="B403" s="18"/>
      <c r="C403" s="12"/>
    </row>
    <row r="404" spans="1:3">
      <c r="A404" s="2" t="str">
        <f>IFERROR(
IF(B404="","",
IF(NOT(CONTROLLO),"",
IF(OR(LEN(B404)&lt;14,LEN(B404)&gt;15),"err",
IF(NOT(AND(OR(LEFT(B404,6)="IT005E",LEFT(B404,6)="IT250E"),ISNUMBER(--MID(B404,7,9)))),"err",
IF(NOT(ISERROR(VLOOKUP(B404,$B$11:$B403,1,FALSE))),"err",
A403+1)
)))),"err")</f>
        <v/>
      </c>
      <c r="B404" s="18"/>
      <c r="C404" s="12"/>
    </row>
    <row r="405" spans="1:3">
      <c r="A405" s="2" t="str">
        <f>IFERROR(
IF(B405="","",
IF(NOT(CONTROLLO),"",
IF(OR(LEN(B405)&lt;14,LEN(B405)&gt;15),"err",
IF(NOT(AND(OR(LEFT(B405,6)="IT005E",LEFT(B405,6)="IT250E"),ISNUMBER(--MID(B405,7,9)))),"err",
IF(NOT(ISERROR(VLOOKUP(B405,$B$11:$B404,1,FALSE))),"err",
A404+1)
)))),"err")</f>
        <v/>
      </c>
      <c r="B405" s="18"/>
      <c r="C405" s="12"/>
    </row>
    <row r="406" spans="1:3">
      <c r="A406" s="2" t="str">
        <f>IFERROR(
IF(B406="","",
IF(NOT(CONTROLLO),"",
IF(OR(LEN(B406)&lt;14,LEN(B406)&gt;15),"err",
IF(NOT(AND(OR(LEFT(B406,6)="IT005E",LEFT(B406,6)="IT250E"),ISNUMBER(--MID(B406,7,9)))),"err",
IF(NOT(ISERROR(VLOOKUP(B406,$B$11:$B405,1,FALSE))),"err",
A405+1)
)))),"err")</f>
        <v/>
      </c>
      <c r="B406" s="18"/>
      <c r="C406" s="12"/>
    </row>
    <row r="407" spans="1:3">
      <c r="A407" s="2" t="str">
        <f>IFERROR(
IF(B407="","",
IF(NOT(CONTROLLO),"",
IF(OR(LEN(B407)&lt;14,LEN(B407)&gt;15),"err",
IF(NOT(AND(OR(LEFT(B407,6)="IT005E",LEFT(B407,6)="IT250E"),ISNUMBER(--MID(B407,7,9)))),"err",
IF(NOT(ISERROR(VLOOKUP(B407,$B$11:$B406,1,FALSE))),"err",
A406+1)
)))),"err")</f>
        <v/>
      </c>
      <c r="B407" s="18"/>
      <c r="C407" s="12"/>
    </row>
    <row r="408" spans="1:3">
      <c r="A408" s="2" t="str">
        <f>IFERROR(
IF(B408="","",
IF(NOT(CONTROLLO),"",
IF(OR(LEN(B408)&lt;14,LEN(B408)&gt;15),"err",
IF(NOT(AND(OR(LEFT(B408,6)="IT005E",LEFT(B408,6)="IT250E"),ISNUMBER(--MID(B408,7,9)))),"err",
IF(NOT(ISERROR(VLOOKUP(B408,$B$11:$B407,1,FALSE))),"err",
A407+1)
)))),"err")</f>
        <v/>
      </c>
      <c r="B408" s="18"/>
      <c r="C408" s="12"/>
    </row>
    <row r="409" spans="1:3">
      <c r="A409" s="2" t="str">
        <f>IFERROR(
IF(B409="","",
IF(NOT(CONTROLLO),"",
IF(OR(LEN(B409)&lt;14,LEN(B409)&gt;15),"err",
IF(NOT(AND(OR(LEFT(B409,6)="IT005E",LEFT(B409,6)="IT250E"),ISNUMBER(--MID(B409,7,9)))),"err",
IF(NOT(ISERROR(VLOOKUP(B409,$B$11:$B408,1,FALSE))),"err",
A408+1)
)))),"err")</f>
        <v/>
      </c>
      <c r="B409" s="18"/>
      <c r="C409" s="12"/>
    </row>
    <row r="410" spans="1:3">
      <c r="A410" s="2" t="str">
        <f>IFERROR(
IF(B410="","",
IF(NOT(CONTROLLO),"",
IF(OR(LEN(B410)&lt;14,LEN(B410)&gt;15),"err",
IF(NOT(AND(OR(LEFT(B410,6)="IT005E",LEFT(B410,6)="IT250E"),ISNUMBER(--MID(B410,7,9)))),"err",
IF(NOT(ISERROR(VLOOKUP(B410,$B$11:$B409,1,FALSE))),"err",
A409+1)
)))),"err")</f>
        <v/>
      </c>
      <c r="B410" s="18"/>
      <c r="C410" s="12"/>
    </row>
    <row r="411" spans="1:3">
      <c r="A411" s="2" t="str">
        <f>IFERROR(
IF(B411="","",
IF(NOT(CONTROLLO),"",
IF(OR(LEN(B411)&lt;14,LEN(B411)&gt;15),"err",
IF(NOT(AND(OR(LEFT(B411,6)="IT005E",LEFT(B411,6)="IT250E"),ISNUMBER(--MID(B411,7,9)))),"err",
IF(NOT(ISERROR(VLOOKUP(B411,$B$11:$B410,1,FALSE))),"err",
A410+1)
)))),"err")</f>
        <v/>
      </c>
      <c r="B411" s="18"/>
      <c r="C411" s="12"/>
    </row>
    <row r="412" spans="1:3">
      <c r="A412" s="2" t="str">
        <f>IFERROR(
IF(B412="","",
IF(NOT(CONTROLLO),"",
IF(OR(LEN(B412)&lt;14,LEN(B412)&gt;15),"err",
IF(NOT(AND(OR(LEFT(B412,6)="IT005E",LEFT(B412,6)="IT250E"),ISNUMBER(--MID(B412,7,9)))),"err",
IF(NOT(ISERROR(VLOOKUP(B412,$B$11:$B411,1,FALSE))),"err",
A411+1)
)))),"err")</f>
        <v/>
      </c>
      <c r="B412" s="18"/>
      <c r="C412" s="12"/>
    </row>
    <row r="413" spans="1:3">
      <c r="A413" s="2" t="str">
        <f>IFERROR(
IF(B413="","",
IF(NOT(CONTROLLO),"",
IF(OR(LEN(B413)&lt;14,LEN(B413)&gt;15),"err",
IF(NOT(AND(OR(LEFT(B413,6)="IT005E",LEFT(B413,6)="IT250E"),ISNUMBER(--MID(B413,7,9)))),"err",
IF(NOT(ISERROR(VLOOKUP(B413,$B$11:$B412,1,FALSE))),"err",
A412+1)
)))),"err")</f>
        <v/>
      </c>
      <c r="B413" s="18"/>
      <c r="C413" s="12"/>
    </row>
    <row r="414" spans="1:3">
      <c r="A414" s="2" t="str">
        <f>IFERROR(
IF(B414="","",
IF(NOT(CONTROLLO),"",
IF(OR(LEN(B414)&lt;14,LEN(B414)&gt;15),"err",
IF(NOT(AND(OR(LEFT(B414,6)="IT005E",LEFT(B414,6)="IT250E"),ISNUMBER(--MID(B414,7,9)))),"err",
IF(NOT(ISERROR(VLOOKUP(B414,$B$11:$B413,1,FALSE))),"err",
A413+1)
)))),"err")</f>
        <v/>
      </c>
      <c r="B414" s="18"/>
      <c r="C414" s="12"/>
    </row>
    <row r="415" spans="1:3">
      <c r="A415" s="2" t="str">
        <f>IFERROR(
IF(B415="","",
IF(NOT(CONTROLLO),"",
IF(OR(LEN(B415)&lt;14,LEN(B415)&gt;15),"err",
IF(NOT(AND(OR(LEFT(B415,6)="IT005E",LEFT(B415,6)="IT250E"),ISNUMBER(--MID(B415,7,9)))),"err",
IF(NOT(ISERROR(VLOOKUP(B415,$B$11:$B414,1,FALSE))),"err",
A414+1)
)))),"err")</f>
        <v/>
      </c>
      <c r="B415" s="18"/>
      <c r="C415" s="12"/>
    </row>
    <row r="416" spans="1:3">
      <c r="A416" s="2" t="str">
        <f>IFERROR(
IF(B416="","",
IF(NOT(CONTROLLO),"",
IF(OR(LEN(B416)&lt;14,LEN(B416)&gt;15),"err",
IF(NOT(AND(OR(LEFT(B416,6)="IT005E",LEFT(B416,6)="IT250E"),ISNUMBER(--MID(B416,7,9)))),"err",
IF(NOT(ISERROR(VLOOKUP(B416,$B$11:$B415,1,FALSE))),"err",
A415+1)
)))),"err")</f>
        <v/>
      </c>
      <c r="B416" s="18"/>
      <c r="C416" s="12"/>
    </row>
    <row r="417" spans="1:3">
      <c r="A417" s="2" t="str">
        <f>IFERROR(
IF(B417="","",
IF(NOT(CONTROLLO),"",
IF(OR(LEN(B417)&lt;14,LEN(B417)&gt;15),"err",
IF(NOT(AND(OR(LEFT(B417,6)="IT005E",LEFT(B417,6)="IT250E"),ISNUMBER(--MID(B417,7,9)))),"err",
IF(NOT(ISERROR(VLOOKUP(B417,$B$11:$B416,1,FALSE))),"err",
A416+1)
)))),"err")</f>
        <v/>
      </c>
      <c r="B417" s="18"/>
      <c r="C417" s="12"/>
    </row>
    <row r="418" spans="1:3">
      <c r="A418" s="2" t="str">
        <f>IFERROR(
IF(B418="","",
IF(NOT(CONTROLLO),"",
IF(OR(LEN(B418)&lt;14,LEN(B418)&gt;15),"err",
IF(NOT(AND(OR(LEFT(B418,6)="IT005E",LEFT(B418,6)="IT250E"),ISNUMBER(--MID(B418,7,9)))),"err",
IF(NOT(ISERROR(VLOOKUP(B418,$B$11:$B417,1,FALSE))),"err",
A417+1)
)))),"err")</f>
        <v/>
      </c>
      <c r="B418" s="18"/>
      <c r="C418" s="12"/>
    </row>
    <row r="419" spans="1:3">
      <c r="A419" s="2" t="str">
        <f>IFERROR(
IF(B419="","",
IF(NOT(CONTROLLO),"",
IF(OR(LEN(B419)&lt;14,LEN(B419)&gt;15),"err",
IF(NOT(AND(OR(LEFT(B419,6)="IT005E",LEFT(B419,6)="IT250E"),ISNUMBER(--MID(B419,7,9)))),"err",
IF(NOT(ISERROR(VLOOKUP(B419,$B$11:$B418,1,FALSE))),"err",
A418+1)
)))),"err")</f>
        <v/>
      </c>
      <c r="B419" s="18"/>
      <c r="C419" s="12"/>
    </row>
    <row r="420" spans="1:3">
      <c r="A420" s="2" t="str">
        <f>IFERROR(
IF(B420="","",
IF(NOT(CONTROLLO),"",
IF(OR(LEN(B420)&lt;14,LEN(B420)&gt;15),"err",
IF(NOT(AND(OR(LEFT(B420,6)="IT005E",LEFT(B420,6)="IT250E"),ISNUMBER(--MID(B420,7,9)))),"err",
IF(NOT(ISERROR(VLOOKUP(B420,$B$11:$B419,1,FALSE))),"err",
A419+1)
)))),"err")</f>
        <v/>
      </c>
      <c r="B420" s="18"/>
      <c r="C420" s="12"/>
    </row>
    <row r="421" spans="1:3">
      <c r="A421" s="2" t="str">
        <f>IFERROR(
IF(B421="","",
IF(NOT(CONTROLLO),"",
IF(OR(LEN(B421)&lt;14,LEN(B421)&gt;15),"err",
IF(NOT(AND(OR(LEFT(B421,6)="IT005E",LEFT(B421,6)="IT250E"),ISNUMBER(--MID(B421,7,9)))),"err",
IF(NOT(ISERROR(VLOOKUP(B421,$B$11:$B420,1,FALSE))),"err",
A420+1)
)))),"err")</f>
        <v/>
      </c>
      <c r="B421" s="18"/>
      <c r="C421" s="12"/>
    </row>
    <row r="422" spans="1:3">
      <c r="A422" s="2" t="str">
        <f>IFERROR(
IF(B422="","",
IF(NOT(CONTROLLO),"",
IF(OR(LEN(B422)&lt;14,LEN(B422)&gt;15),"err",
IF(NOT(AND(OR(LEFT(B422,6)="IT005E",LEFT(B422,6)="IT250E"),ISNUMBER(--MID(B422,7,9)))),"err",
IF(NOT(ISERROR(VLOOKUP(B422,$B$11:$B421,1,FALSE))),"err",
A421+1)
)))),"err")</f>
        <v/>
      </c>
      <c r="B422" s="18"/>
      <c r="C422" s="12"/>
    </row>
    <row r="423" spans="1:3">
      <c r="A423" s="2" t="str">
        <f>IFERROR(
IF(B423="","",
IF(NOT(CONTROLLO),"",
IF(OR(LEN(B423)&lt;14,LEN(B423)&gt;15),"err",
IF(NOT(AND(OR(LEFT(B423,6)="IT005E",LEFT(B423,6)="IT250E"),ISNUMBER(--MID(B423,7,9)))),"err",
IF(NOT(ISERROR(VLOOKUP(B423,$B$11:$B422,1,FALSE))),"err",
A422+1)
)))),"err")</f>
        <v/>
      </c>
      <c r="B423" s="18"/>
      <c r="C423" s="12"/>
    </row>
    <row r="424" spans="1:3">
      <c r="A424" s="2" t="str">
        <f>IFERROR(
IF(B424="","",
IF(NOT(CONTROLLO),"",
IF(OR(LEN(B424)&lt;14,LEN(B424)&gt;15),"err",
IF(NOT(AND(OR(LEFT(B424,6)="IT005E",LEFT(B424,6)="IT250E"),ISNUMBER(--MID(B424,7,9)))),"err",
IF(NOT(ISERROR(VLOOKUP(B424,$B$11:$B423,1,FALSE))),"err",
A423+1)
)))),"err")</f>
        <v/>
      </c>
      <c r="B424" s="18"/>
      <c r="C424" s="12"/>
    </row>
    <row r="425" spans="1:3">
      <c r="A425" s="2" t="str">
        <f>IFERROR(
IF(B425="","",
IF(NOT(CONTROLLO),"",
IF(OR(LEN(B425)&lt;14,LEN(B425)&gt;15),"err",
IF(NOT(AND(OR(LEFT(B425,6)="IT005E",LEFT(B425,6)="IT250E"),ISNUMBER(--MID(B425,7,9)))),"err",
IF(NOT(ISERROR(VLOOKUP(B425,$B$11:$B424,1,FALSE))),"err",
A424+1)
)))),"err")</f>
        <v/>
      </c>
      <c r="B425" s="18"/>
      <c r="C425" s="12"/>
    </row>
    <row r="426" spans="1:3">
      <c r="A426" s="2" t="str">
        <f>IFERROR(
IF(B426="","",
IF(NOT(CONTROLLO),"",
IF(OR(LEN(B426)&lt;14,LEN(B426)&gt;15),"err",
IF(NOT(AND(OR(LEFT(B426,6)="IT005E",LEFT(B426,6)="IT250E"),ISNUMBER(--MID(B426,7,9)))),"err",
IF(NOT(ISERROR(VLOOKUP(B426,$B$11:$B425,1,FALSE))),"err",
A425+1)
)))),"err")</f>
        <v/>
      </c>
      <c r="B426" s="18"/>
      <c r="C426" s="12"/>
    </row>
    <row r="427" spans="1:3">
      <c r="A427" s="2" t="str">
        <f>IFERROR(
IF(B427="","",
IF(NOT(CONTROLLO),"",
IF(OR(LEN(B427)&lt;14,LEN(B427)&gt;15),"err",
IF(NOT(AND(OR(LEFT(B427,6)="IT005E",LEFT(B427,6)="IT250E"),ISNUMBER(--MID(B427,7,9)))),"err",
IF(NOT(ISERROR(VLOOKUP(B427,$B$11:$B426,1,FALSE))),"err",
A426+1)
)))),"err")</f>
        <v/>
      </c>
      <c r="B427" s="18"/>
      <c r="C427" s="12"/>
    </row>
    <row r="428" spans="1:3">
      <c r="A428" s="2" t="str">
        <f>IFERROR(
IF(B428="","",
IF(NOT(CONTROLLO),"",
IF(OR(LEN(B428)&lt;14,LEN(B428)&gt;15),"err",
IF(NOT(AND(OR(LEFT(B428,6)="IT005E",LEFT(B428,6)="IT250E"),ISNUMBER(--MID(B428,7,9)))),"err",
IF(NOT(ISERROR(VLOOKUP(B428,$B$11:$B427,1,FALSE))),"err",
A427+1)
)))),"err")</f>
        <v/>
      </c>
      <c r="B428" s="18"/>
      <c r="C428" s="12"/>
    </row>
    <row r="429" spans="1:3">
      <c r="A429" s="2" t="str">
        <f>IFERROR(
IF(B429="","",
IF(NOT(CONTROLLO),"",
IF(OR(LEN(B429)&lt;14,LEN(B429)&gt;15),"err",
IF(NOT(AND(OR(LEFT(B429,6)="IT005E",LEFT(B429,6)="IT250E"),ISNUMBER(--MID(B429,7,9)))),"err",
IF(NOT(ISERROR(VLOOKUP(B429,$B$11:$B428,1,FALSE))),"err",
A428+1)
)))),"err")</f>
        <v/>
      </c>
      <c r="B429" s="18"/>
      <c r="C429" s="12"/>
    </row>
    <row r="430" spans="1:3">
      <c r="A430" s="2" t="str">
        <f>IFERROR(
IF(B430="","",
IF(NOT(CONTROLLO),"",
IF(OR(LEN(B430)&lt;14,LEN(B430)&gt;15),"err",
IF(NOT(AND(OR(LEFT(B430,6)="IT005E",LEFT(B430,6)="IT250E"),ISNUMBER(--MID(B430,7,9)))),"err",
IF(NOT(ISERROR(VLOOKUP(B430,$B$11:$B429,1,FALSE))),"err",
A429+1)
)))),"err")</f>
        <v/>
      </c>
      <c r="B430" s="18"/>
      <c r="C430" s="12"/>
    </row>
    <row r="431" spans="1:3">
      <c r="A431" s="2" t="str">
        <f>IFERROR(
IF(B431="","",
IF(NOT(CONTROLLO),"",
IF(OR(LEN(B431)&lt;14,LEN(B431)&gt;15),"err",
IF(NOT(AND(OR(LEFT(B431,6)="IT005E",LEFT(B431,6)="IT250E"),ISNUMBER(--MID(B431,7,9)))),"err",
IF(NOT(ISERROR(VLOOKUP(B431,$B$11:$B430,1,FALSE))),"err",
A430+1)
)))),"err")</f>
        <v/>
      </c>
      <c r="B431" s="18"/>
      <c r="C431" s="12"/>
    </row>
    <row r="432" spans="1:3">
      <c r="A432" s="2" t="str">
        <f>IFERROR(
IF(B432="","",
IF(NOT(CONTROLLO),"",
IF(OR(LEN(B432)&lt;14,LEN(B432)&gt;15),"err",
IF(NOT(AND(OR(LEFT(B432,6)="IT005E",LEFT(B432,6)="IT250E"),ISNUMBER(--MID(B432,7,9)))),"err",
IF(NOT(ISERROR(VLOOKUP(B432,$B$11:$B431,1,FALSE))),"err",
A431+1)
)))),"err")</f>
        <v/>
      </c>
      <c r="B432" s="18"/>
      <c r="C432" s="12"/>
    </row>
    <row r="433" spans="1:3">
      <c r="A433" s="2" t="str">
        <f>IFERROR(
IF(B433="","",
IF(NOT(CONTROLLO),"",
IF(OR(LEN(B433)&lt;14,LEN(B433)&gt;15),"err",
IF(NOT(AND(OR(LEFT(B433,6)="IT005E",LEFT(B433,6)="IT250E"),ISNUMBER(--MID(B433,7,9)))),"err",
IF(NOT(ISERROR(VLOOKUP(B433,$B$11:$B432,1,FALSE))),"err",
A432+1)
)))),"err")</f>
        <v/>
      </c>
      <c r="B433" s="18"/>
      <c r="C433" s="12"/>
    </row>
    <row r="434" spans="1:3">
      <c r="A434" s="2" t="str">
        <f>IFERROR(
IF(B434="","",
IF(NOT(CONTROLLO),"",
IF(OR(LEN(B434)&lt;14,LEN(B434)&gt;15),"err",
IF(NOT(AND(OR(LEFT(B434,6)="IT005E",LEFT(B434,6)="IT250E"),ISNUMBER(--MID(B434,7,9)))),"err",
IF(NOT(ISERROR(VLOOKUP(B434,$B$11:$B433,1,FALSE))),"err",
A433+1)
)))),"err")</f>
        <v/>
      </c>
      <c r="B434" s="18"/>
      <c r="C434" s="12"/>
    </row>
    <row r="435" spans="1:3">
      <c r="A435" s="2" t="str">
        <f>IFERROR(
IF(B435="","",
IF(NOT(CONTROLLO),"",
IF(OR(LEN(B435)&lt;14,LEN(B435)&gt;15),"err",
IF(NOT(AND(OR(LEFT(B435,6)="IT005E",LEFT(B435,6)="IT250E"),ISNUMBER(--MID(B435,7,9)))),"err",
IF(NOT(ISERROR(VLOOKUP(B435,$B$11:$B434,1,FALSE))),"err",
A434+1)
)))),"err")</f>
        <v/>
      </c>
      <c r="B435" s="18"/>
      <c r="C435" s="12"/>
    </row>
    <row r="436" spans="1:3">
      <c r="A436" s="2" t="str">
        <f>IFERROR(
IF(B436="","",
IF(NOT(CONTROLLO),"",
IF(OR(LEN(B436)&lt;14,LEN(B436)&gt;15),"err",
IF(NOT(AND(OR(LEFT(B436,6)="IT005E",LEFT(B436,6)="IT250E"),ISNUMBER(--MID(B436,7,9)))),"err",
IF(NOT(ISERROR(VLOOKUP(B436,$B$11:$B435,1,FALSE))),"err",
A435+1)
)))),"err")</f>
        <v/>
      </c>
      <c r="B436" s="18"/>
      <c r="C436" s="12"/>
    </row>
    <row r="437" spans="1:3">
      <c r="A437" s="2" t="str">
        <f>IFERROR(
IF(B437="","",
IF(NOT(CONTROLLO),"",
IF(OR(LEN(B437)&lt;14,LEN(B437)&gt;15),"err",
IF(NOT(AND(OR(LEFT(B437,6)="IT005E",LEFT(B437,6)="IT250E"),ISNUMBER(--MID(B437,7,9)))),"err",
IF(NOT(ISERROR(VLOOKUP(B437,$B$11:$B436,1,FALSE))),"err",
A436+1)
)))),"err")</f>
        <v/>
      </c>
      <c r="B437" s="18"/>
      <c r="C437" s="12"/>
    </row>
    <row r="438" spans="1:3">
      <c r="A438" s="2" t="str">
        <f>IFERROR(
IF(B438="","",
IF(NOT(CONTROLLO),"",
IF(OR(LEN(B438)&lt;14,LEN(B438)&gt;15),"err",
IF(NOT(AND(OR(LEFT(B438,6)="IT005E",LEFT(B438,6)="IT250E"),ISNUMBER(--MID(B438,7,9)))),"err",
IF(NOT(ISERROR(VLOOKUP(B438,$B$11:$B437,1,FALSE))),"err",
A437+1)
)))),"err")</f>
        <v/>
      </c>
      <c r="B438" s="18"/>
      <c r="C438" s="12"/>
    </row>
    <row r="439" spans="1:3">
      <c r="A439" s="2" t="str">
        <f>IFERROR(
IF(B439="","",
IF(NOT(CONTROLLO),"",
IF(OR(LEN(B439)&lt;14,LEN(B439)&gt;15),"err",
IF(NOT(AND(OR(LEFT(B439,6)="IT005E",LEFT(B439,6)="IT250E"),ISNUMBER(--MID(B439,7,9)))),"err",
IF(NOT(ISERROR(VLOOKUP(B439,$B$11:$B438,1,FALSE))),"err",
A438+1)
)))),"err")</f>
        <v/>
      </c>
      <c r="B439" s="18"/>
      <c r="C439" s="12"/>
    </row>
    <row r="440" spans="1:3">
      <c r="A440" s="2" t="str">
        <f>IFERROR(
IF(B440="","",
IF(NOT(CONTROLLO),"",
IF(OR(LEN(B440)&lt;14,LEN(B440)&gt;15),"err",
IF(NOT(AND(OR(LEFT(B440,6)="IT005E",LEFT(B440,6)="IT250E"),ISNUMBER(--MID(B440,7,9)))),"err",
IF(NOT(ISERROR(VLOOKUP(B440,$B$11:$B439,1,FALSE))),"err",
A439+1)
)))),"err")</f>
        <v/>
      </c>
      <c r="B440" s="18"/>
      <c r="C440" s="12"/>
    </row>
    <row r="441" spans="1:3">
      <c r="A441" s="2" t="str">
        <f>IFERROR(
IF(B441="","",
IF(NOT(CONTROLLO),"",
IF(OR(LEN(B441)&lt;14,LEN(B441)&gt;15),"err",
IF(NOT(AND(OR(LEFT(B441,6)="IT005E",LEFT(B441,6)="IT250E"),ISNUMBER(--MID(B441,7,9)))),"err",
IF(NOT(ISERROR(VLOOKUP(B441,$B$11:$B440,1,FALSE))),"err",
A440+1)
)))),"err")</f>
        <v/>
      </c>
      <c r="B441" s="18"/>
      <c r="C441" s="12"/>
    </row>
    <row r="442" spans="1:3">
      <c r="A442" s="2" t="str">
        <f>IFERROR(
IF(B442="","",
IF(NOT(CONTROLLO),"",
IF(OR(LEN(B442)&lt;14,LEN(B442)&gt;15),"err",
IF(NOT(AND(OR(LEFT(B442,6)="IT005E",LEFT(B442,6)="IT250E"),ISNUMBER(--MID(B442,7,9)))),"err",
IF(NOT(ISERROR(VLOOKUP(B442,$B$11:$B441,1,FALSE))),"err",
A441+1)
)))),"err")</f>
        <v/>
      </c>
      <c r="B442" s="18"/>
      <c r="C442" s="12"/>
    </row>
    <row r="443" spans="1:3">
      <c r="A443" s="2" t="str">
        <f>IFERROR(
IF(B443="","",
IF(NOT(CONTROLLO),"",
IF(OR(LEN(B443)&lt;14,LEN(B443)&gt;15),"err",
IF(NOT(AND(OR(LEFT(B443,6)="IT005E",LEFT(B443,6)="IT250E"),ISNUMBER(--MID(B443,7,9)))),"err",
IF(NOT(ISERROR(VLOOKUP(B443,$B$11:$B442,1,FALSE))),"err",
A442+1)
)))),"err")</f>
        <v/>
      </c>
      <c r="B443" s="18"/>
      <c r="C443" s="12"/>
    </row>
    <row r="444" spans="1:3">
      <c r="A444" s="2" t="str">
        <f>IFERROR(
IF(B444="","",
IF(NOT(CONTROLLO),"",
IF(OR(LEN(B444)&lt;14,LEN(B444)&gt;15),"err",
IF(NOT(AND(OR(LEFT(B444,6)="IT005E",LEFT(B444,6)="IT250E"),ISNUMBER(--MID(B444,7,9)))),"err",
IF(NOT(ISERROR(VLOOKUP(B444,$B$11:$B443,1,FALSE))),"err",
A443+1)
)))),"err")</f>
        <v/>
      </c>
      <c r="B444" s="18"/>
      <c r="C444" s="12"/>
    </row>
    <row r="445" spans="1:3">
      <c r="A445" s="2" t="str">
        <f>IFERROR(
IF(B445="","",
IF(NOT(CONTROLLO),"",
IF(OR(LEN(B445)&lt;14,LEN(B445)&gt;15),"err",
IF(NOT(AND(OR(LEFT(B445,6)="IT005E",LEFT(B445,6)="IT250E"),ISNUMBER(--MID(B445,7,9)))),"err",
IF(NOT(ISERROR(VLOOKUP(B445,$B$11:$B444,1,FALSE))),"err",
A444+1)
)))),"err")</f>
        <v/>
      </c>
      <c r="B445" s="18"/>
      <c r="C445" s="12"/>
    </row>
    <row r="446" spans="1:3">
      <c r="A446" s="2" t="str">
        <f>IFERROR(
IF(B446="","",
IF(NOT(CONTROLLO),"",
IF(OR(LEN(B446)&lt;14,LEN(B446)&gt;15),"err",
IF(NOT(AND(OR(LEFT(B446,6)="IT005E",LEFT(B446,6)="IT250E"),ISNUMBER(--MID(B446,7,9)))),"err",
IF(NOT(ISERROR(VLOOKUP(B446,$B$11:$B445,1,FALSE))),"err",
A445+1)
)))),"err")</f>
        <v/>
      </c>
      <c r="B446" s="18"/>
      <c r="C446" s="12"/>
    </row>
    <row r="447" spans="1:3">
      <c r="A447" s="2" t="str">
        <f>IFERROR(
IF(B447="","",
IF(NOT(CONTROLLO),"",
IF(OR(LEN(B447)&lt;14,LEN(B447)&gt;15),"err",
IF(NOT(AND(OR(LEFT(B447,6)="IT005E",LEFT(B447,6)="IT250E"),ISNUMBER(--MID(B447,7,9)))),"err",
IF(NOT(ISERROR(VLOOKUP(B447,$B$11:$B446,1,FALSE))),"err",
A446+1)
)))),"err")</f>
        <v/>
      </c>
      <c r="B447" s="18"/>
      <c r="C447" s="12"/>
    </row>
    <row r="448" spans="1:3">
      <c r="A448" s="2" t="str">
        <f>IFERROR(
IF(B448="","",
IF(NOT(CONTROLLO),"",
IF(OR(LEN(B448)&lt;14,LEN(B448)&gt;15),"err",
IF(NOT(AND(OR(LEFT(B448,6)="IT005E",LEFT(B448,6)="IT250E"),ISNUMBER(--MID(B448,7,9)))),"err",
IF(NOT(ISERROR(VLOOKUP(B448,$B$11:$B447,1,FALSE))),"err",
A447+1)
)))),"err")</f>
        <v/>
      </c>
      <c r="B448" s="18"/>
      <c r="C448" s="12"/>
    </row>
    <row r="449" spans="1:3">
      <c r="A449" s="2" t="str">
        <f>IFERROR(
IF(B449="","",
IF(NOT(CONTROLLO),"",
IF(OR(LEN(B449)&lt;14,LEN(B449)&gt;15),"err",
IF(NOT(AND(OR(LEFT(B449,6)="IT005E",LEFT(B449,6)="IT250E"),ISNUMBER(--MID(B449,7,9)))),"err",
IF(NOT(ISERROR(VLOOKUP(B449,$B$11:$B448,1,FALSE))),"err",
A448+1)
)))),"err")</f>
        <v/>
      </c>
      <c r="B449" s="18"/>
      <c r="C449" s="12"/>
    </row>
    <row r="450" spans="1:3">
      <c r="A450" s="2" t="str">
        <f>IFERROR(
IF(B450="","",
IF(NOT(CONTROLLO),"",
IF(OR(LEN(B450)&lt;14,LEN(B450)&gt;15),"err",
IF(NOT(AND(OR(LEFT(B450,6)="IT005E",LEFT(B450,6)="IT250E"),ISNUMBER(--MID(B450,7,9)))),"err",
IF(NOT(ISERROR(VLOOKUP(B450,$B$11:$B449,1,FALSE))),"err",
A449+1)
)))),"err")</f>
        <v/>
      </c>
      <c r="B450" s="18"/>
      <c r="C450" s="12"/>
    </row>
    <row r="451" spans="1:3">
      <c r="A451" s="2" t="str">
        <f>IFERROR(
IF(B451="","",
IF(NOT(CONTROLLO),"",
IF(OR(LEN(B451)&lt;14,LEN(B451)&gt;15),"err",
IF(NOT(AND(OR(LEFT(B451,6)="IT005E",LEFT(B451,6)="IT250E"),ISNUMBER(--MID(B451,7,9)))),"err",
IF(NOT(ISERROR(VLOOKUP(B451,$B$11:$B450,1,FALSE))),"err",
A450+1)
)))),"err")</f>
        <v/>
      </c>
      <c r="B451" s="18"/>
      <c r="C451" s="12"/>
    </row>
    <row r="452" spans="1:3">
      <c r="A452" s="2" t="str">
        <f>IFERROR(
IF(B452="","",
IF(NOT(CONTROLLO),"",
IF(OR(LEN(B452)&lt;14,LEN(B452)&gt;15),"err",
IF(NOT(AND(OR(LEFT(B452,6)="IT005E",LEFT(B452,6)="IT250E"),ISNUMBER(--MID(B452,7,9)))),"err",
IF(NOT(ISERROR(VLOOKUP(B452,$B$11:$B451,1,FALSE))),"err",
A451+1)
)))),"err")</f>
        <v/>
      </c>
      <c r="B452" s="18"/>
      <c r="C452" s="12"/>
    </row>
    <row r="453" spans="1:3">
      <c r="A453" s="2" t="str">
        <f>IFERROR(
IF(B453="","",
IF(NOT(CONTROLLO),"",
IF(OR(LEN(B453)&lt;14,LEN(B453)&gt;15),"err",
IF(NOT(AND(OR(LEFT(B453,6)="IT005E",LEFT(B453,6)="IT250E"),ISNUMBER(--MID(B453,7,9)))),"err",
IF(NOT(ISERROR(VLOOKUP(B453,$B$11:$B452,1,FALSE))),"err",
A452+1)
)))),"err")</f>
        <v/>
      </c>
      <c r="B453" s="18"/>
      <c r="C453" s="12"/>
    </row>
    <row r="454" spans="1:3">
      <c r="A454" s="2" t="str">
        <f>IFERROR(
IF(B454="","",
IF(NOT(CONTROLLO),"",
IF(OR(LEN(B454)&lt;14,LEN(B454)&gt;15),"err",
IF(NOT(AND(OR(LEFT(B454,6)="IT005E",LEFT(B454,6)="IT250E"),ISNUMBER(--MID(B454,7,9)))),"err",
IF(NOT(ISERROR(VLOOKUP(B454,$B$11:$B453,1,FALSE))),"err",
A453+1)
)))),"err")</f>
        <v/>
      </c>
      <c r="B454" s="18"/>
      <c r="C454" s="12"/>
    </row>
    <row r="455" spans="1:3">
      <c r="A455" s="2" t="str">
        <f>IFERROR(
IF(B455="","",
IF(NOT(CONTROLLO),"",
IF(OR(LEN(B455)&lt;14,LEN(B455)&gt;15),"err",
IF(NOT(AND(OR(LEFT(B455,6)="IT005E",LEFT(B455,6)="IT250E"),ISNUMBER(--MID(B455,7,9)))),"err",
IF(NOT(ISERROR(VLOOKUP(B455,$B$11:$B454,1,FALSE))),"err",
A454+1)
)))),"err")</f>
        <v/>
      </c>
      <c r="B455" s="18"/>
      <c r="C455" s="12"/>
    </row>
    <row r="456" spans="1:3">
      <c r="A456" s="2" t="str">
        <f>IFERROR(
IF(B456="","",
IF(NOT(CONTROLLO),"",
IF(OR(LEN(B456)&lt;14,LEN(B456)&gt;15),"err",
IF(NOT(AND(OR(LEFT(B456,6)="IT005E",LEFT(B456,6)="IT250E"),ISNUMBER(--MID(B456,7,9)))),"err",
IF(NOT(ISERROR(VLOOKUP(B456,$B$11:$B455,1,FALSE))),"err",
A455+1)
)))),"err")</f>
        <v/>
      </c>
      <c r="B456" s="18"/>
      <c r="C456" s="12"/>
    </row>
    <row r="457" spans="1:3">
      <c r="A457" s="2" t="str">
        <f>IFERROR(
IF(B457="","",
IF(NOT(CONTROLLO),"",
IF(OR(LEN(B457)&lt;14,LEN(B457)&gt;15),"err",
IF(NOT(AND(OR(LEFT(B457,6)="IT005E",LEFT(B457,6)="IT250E"),ISNUMBER(--MID(B457,7,9)))),"err",
IF(NOT(ISERROR(VLOOKUP(B457,$B$11:$B456,1,FALSE))),"err",
A456+1)
)))),"err")</f>
        <v/>
      </c>
      <c r="B457" s="18"/>
      <c r="C457" s="12"/>
    </row>
    <row r="458" spans="1:3">
      <c r="A458" s="2" t="str">
        <f>IFERROR(
IF(B458="","",
IF(NOT(CONTROLLO),"",
IF(OR(LEN(B458)&lt;14,LEN(B458)&gt;15),"err",
IF(NOT(AND(OR(LEFT(B458,6)="IT005E",LEFT(B458,6)="IT250E"),ISNUMBER(--MID(B458,7,9)))),"err",
IF(NOT(ISERROR(VLOOKUP(B458,$B$11:$B457,1,FALSE))),"err",
A457+1)
)))),"err")</f>
        <v/>
      </c>
      <c r="B458" s="18"/>
      <c r="C458" s="12"/>
    </row>
    <row r="459" spans="1:3">
      <c r="A459" s="2" t="str">
        <f>IFERROR(
IF(B459="","",
IF(NOT(CONTROLLO),"",
IF(OR(LEN(B459)&lt;14,LEN(B459)&gt;15),"err",
IF(NOT(AND(OR(LEFT(B459,6)="IT005E",LEFT(B459,6)="IT250E"),ISNUMBER(--MID(B459,7,9)))),"err",
IF(NOT(ISERROR(VLOOKUP(B459,$B$11:$B458,1,FALSE))),"err",
A458+1)
)))),"err")</f>
        <v/>
      </c>
      <c r="B459" s="18"/>
      <c r="C459" s="12"/>
    </row>
    <row r="460" spans="1:3">
      <c r="A460" s="2" t="str">
        <f>IFERROR(
IF(B460="","",
IF(NOT(CONTROLLO),"",
IF(OR(LEN(B460)&lt;14,LEN(B460)&gt;15),"err",
IF(NOT(AND(OR(LEFT(B460,6)="IT005E",LEFT(B460,6)="IT250E"),ISNUMBER(--MID(B460,7,9)))),"err",
IF(NOT(ISERROR(VLOOKUP(B460,$B$11:$B459,1,FALSE))),"err",
A459+1)
)))),"err")</f>
        <v/>
      </c>
      <c r="B460" s="18"/>
      <c r="C460" s="12"/>
    </row>
    <row r="461" spans="1:3">
      <c r="A461" s="2" t="str">
        <f>IFERROR(
IF(B461="","",
IF(NOT(CONTROLLO),"",
IF(OR(LEN(B461)&lt;14,LEN(B461)&gt;15),"err",
IF(NOT(AND(OR(LEFT(B461,6)="IT005E",LEFT(B461,6)="IT250E"),ISNUMBER(--MID(B461,7,9)))),"err",
IF(NOT(ISERROR(VLOOKUP(B461,$B$11:$B460,1,FALSE))),"err",
A460+1)
)))),"err")</f>
        <v/>
      </c>
      <c r="B461" s="18"/>
      <c r="C461" s="12"/>
    </row>
    <row r="462" spans="1:3">
      <c r="A462" s="2" t="str">
        <f>IFERROR(
IF(B462="","",
IF(NOT(CONTROLLO),"",
IF(OR(LEN(B462)&lt;14,LEN(B462)&gt;15),"err",
IF(NOT(AND(OR(LEFT(B462,6)="IT005E",LEFT(B462,6)="IT250E"),ISNUMBER(--MID(B462,7,9)))),"err",
IF(NOT(ISERROR(VLOOKUP(B462,$B$11:$B461,1,FALSE))),"err",
A461+1)
)))),"err")</f>
        <v/>
      </c>
      <c r="B462" s="18"/>
      <c r="C462" s="12"/>
    </row>
    <row r="463" spans="1:3">
      <c r="A463" s="2" t="str">
        <f>IFERROR(
IF(B463="","",
IF(NOT(CONTROLLO),"",
IF(OR(LEN(B463)&lt;14,LEN(B463)&gt;15),"err",
IF(NOT(AND(OR(LEFT(B463,6)="IT005E",LEFT(B463,6)="IT250E"),ISNUMBER(--MID(B463,7,9)))),"err",
IF(NOT(ISERROR(VLOOKUP(B463,$B$11:$B462,1,FALSE))),"err",
A462+1)
)))),"err")</f>
        <v/>
      </c>
      <c r="B463" s="18"/>
      <c r="C463" s="12"/>
    </row>
    <row r="464" spans="1:3">
      <c r="A464" s="2" t="str">
        <f>IFERROR(
IF(B464="","",
IF(NOT(CONTROLLO),"",
IF(OR(LEN(B464)&lt;14,LEN(B464)&gt;15),"err",
IF(NOT(AND(OR(LEFT(B464,6)="IT005E",LEFT(B464,6)="IT250E"),ISNUMBER(--MID(B464,7,9)))),"err",
IF(NOT(ISERROR(VLOOKUP(B464,$B$11:$B463,1,FALSE))),"err",
A463+1)
)))),"err")</f>
        <v/>
      </c>
      <c r="B464" s="18"/>
      <c r="C464" s="12"/>
    </row>
    <row r="465" spans="1:3">
      <c r="A465" s="2" t="str">
        <f>IFERROR(
IF(B465="","",
IF(NOT(CONTROLLO),"",
IF(OR(LEN(B465)&lt;14,LEN(B465)&gt;15),"err",
IF(NOT(AND(OR(LEFT(B465,6)="IT005E",LEFT(B465,6)="IT250E"),ISNUMBER(--MID(B465,7,9)))),"err",
IF(NOT(ISERROR(VLOOKUP(B465,$B$11:$B464,1,FALSE))),"err",
A464+1)
)))),"err")</f>
        <v/>
      </c>
      <c r="B465" s="18"/>
      <c r="C465" s="12"/>
    </row>
    <row r="466" spans="1:3">
      <c r="A466" s="2" t="str">
        <f>IFERROR(
IF(B466="","",
IF(NOT(CONTROLLO),"",
IF(OR(LEN(B466)&lt;14,LEN(B466)&gt;15),"err",
IF(NOT(AND(OR(LEFT(B466,6)="IT005E",LEFT(B466,6)="IT250E"),ISNUMBER(--MID(B466,7,9)))),"err",
IF(NOT(ISERROR(VLOOKUP(B466,$B$11:$B465,1,FALSE))),"err",
A465+1)
)))),"err")</f>
        <v/>
      </c>
      <c r="B466" s="18"/>
      <c r="C466" s="12"/>
    </row>
    <row r="467" spans="1:3">
      <c r="A467" s="2" t="str">
        <f>IFERROR(
IF(B467="","",
IF(NOT(CONTROLLO),"",
IF(OR(LEN(B467)&lt;14,LEN(B467)&gt;15),"err",
IF(NOT(AND(OR(LEFT(B467,6)="IT005E",LEFT(B467,6)="IT250E"),ISNUMBER(--MID(B467,7,9)))),"err",
IF(NOT(ISERROR(VLOOKUP(B467,$B$11:$B466,1,FALSE))),"err",
A466+1)
)))),"err")</f>
        <v/>
      </c>
      <c r="B467" s="18"/>
      <c r="C467" s="12"/>
    </row>
    <row r="468" spans="1:3">
      <c r="A468" s="2" t="str">
        <f>IFERROR(
IF(B468="","",
IF(NOT(CONTROLLO),"",
IF(OR(LEN(B468)&lt;14,LEN(B468)&gt;15),"err",
IF(NOT(AND(OR(LEFT(B468,6)="IT005E",LEFT(B468,6)="IT250E"),ISNUMBER(--MID(B468,7,9)))),"err",
IF(NOT(ISERROR(VLOOKUP(B468,$B$11:$B467,1,FALSE))),"err",
A467+1)
)))),"err")</f>
        <v/>
      </c>
      <c r="B468" s="18"/>
      <c r="C468" s="12"/>
    </row>
    <row r="469" spans="1:3">
      <c r="A469" s="2" t="str">
        <f>IFERROR(
IF(B469="","",
IF(NOT(CONTROLLO),"",
IF(OR(LEN(B469)&lt;14,LEN(B469)&gt;15),"err",
IF(NOT(AND(OR(LEFT(B469,6)="IT005E",LEFT(B469,6)="IT250E"),ISNUMBER(--MID(B469,7,9)))),"err",
IF(NOT(ISERROR(VLOOKUP(B469,$B$11:$B468,1,FALSE))),"err",
A468+1)
)))),"err")</f>
        <v/>
      </c>
      <c r="B469" s="18"/>
      <c r="C469" s="12"/>
    </row>
    <row r="470" spans="1:3">
      <c r="A470" s="2" t="str">
        <f>IFERROR(
IF(B470="","",
IF(NOT(CONTROLLO),"",
IF(OR(LEN(B470)&lt;14,LEN(B470)&gt;15),"err",
IF(NOT(AND(OR(LEFT(B470,6)="IT005E",LEFT(B470,6)="IT250E"),ISNUMBER(--MID(B470,7,9)))),"err",
IF(NOT(ISERROR(VLOOKUP(B470,$B$11:$B469,1,FALSE))),"err",
A469+1)
)))),"err")</f>
        <v/>
      </c>
      <c r="B470" s="18"/>
      <c r="C470" s="12"/>
    </row>
    <row r="471" spans="1:3">
      <c r="A471" s="2" t="str">
        <f>IFERROR(
IF(B471="","",
IF(NOT(CONTROLLO),"",
IF(OR(LEN(B471)&lt;14,LEN(B471)&gt;15),"err",
IF(NOT(AND(OR(LEFT(B471,6)="IT005E",LEFT(B471,6)="IT250E"),ISNUMBER(--MID(B471,7,9)))),"err",
IF(NOT(ISERROR(VLOOKUP(B471,$B$11:$B470,1,FALSE))),"err",
A470+1)
)))),"err")</f>
        <v/>
      </c>
      <c r="B471" s="18"/>
      <c r="C471" s="12"/>
    </row>
    <row r="472" spans="1:3">
      <c r="A472" s="2" t="str">
        <f>IFERROR(
IF(B472="","",
IF(NOT(CONTROLLO),"",
IF(OR(LEN(B472)&lt;14,LEN(B472)&gt;15),"err",
IF(NOT(AND(OR(LEFT(B472,6)="IT005E",LEFT(B472,6)="IT250E"),ISNUMBER(--MID(B472,7,9)))),"err",
IF(NOT(ISERROR(VLOOKUP(B472,$B$11:$B471,1,FALSE))),"err",
A471+1)
)))),"err")</f>
        <v/>
      </c>
      <c r="B472" s="18"/>
      <c r="C472" s="12"/>
    </row>
    <row r="473" spans="1:3">
      <c r="A473" s="2" t="str">
        <f>IFERROR(
IF(B473="","",
IF(NOT(CONTROLLO),"",
IF(OR(LEN(B473)&lt;14,LEN(B473)&gt;15),"err",
IF(NOT(AND(OR(LEFT(B473,6)="IT005E",LEFT(B473,6)="IT250E"),ISNUMBER(--MID(B473,7,9)))),"err",
IF(NOT(ISERROR(VLOOKUP(B473,$B$11:$B472,1,FALSE))),"err",
A472+1)
)))),"err")</f>
        <v/>
      </c>
      <c r="B473" s="18"/>
      <c r="C473" s="12"/>
    </row>
    <row r="474" spans="1:3">
      <c r="A474" s="2" t="str">
        <f>IFERROR(
IF(B474="","",
IF(NOT(CONTROLLO),"",
IF(OR(LEN(B474)&lt;14,LEN(B474)&gt;15),"err",
IF(NOT(AND(OR(LEFT(B474,6)="IT005E",LEFT(B474,6)="IT250E"),ISNUMBER(--MID(B474,7,9)))),"err",
IF(NOT(ISERROR(VLOOKUP(B474,$B$11:$B473,1,FALSE))),"err",
A473+1)
)))),"err")</f>
        <v/>
      </c>
      <c r="B474" s="18"/>
      <c r="C474" s="12"/>
    </row>
    <row r="475" spans="1:3">
      <c r="A475" s="2" t="str">
        <f>IFERROR(
IF(B475="","",
IF(NOT(CONTROLLO),"",
IF(OR(LEN(B475)&lt;14,LEN(B475)&gt;15),"err",
IF(NOT(AND(OR(LEFT(B475,6)="IT005E",LEFT(B475,6)="IT250E"),ISNUMBER(--MID(B475,7,9)))),"err",
IF(NOT(ISERROR(VLOOKUP(B475,$B$11:$B474,1,FALSE))),"err",
A474+1)
)))),"err")</f>
        <v/>
      </c>
      <c r="B475" s="18"/>
      <c r="C475" s="12"/>
    </row>
    <row r="476" spans="1:3">
      <c r="A476" s="2" t="str">
        <f>IFERROR(
IF(B476="","",
IF(NOT(CONTROLLO),"",
IF(OR(LEN(B476)&lt;14,LEN(B476)&gt;15),"err",
IF(NOT(AND(OR(LEFT(B476,6)="IT005E",LEFT(B476,6)="IT250E"),ISNUMBER(--MID(B476,7,9)))),"err",
IF(NOT(ISERROR(VLOOKUP(B476,$B$11:$B475,1,FALSE))),"err",
A475+1)
)))),"err")</f>
        <v/>
      </c>
      <c r="B476" s="18"/>
      <c r="C476" s="12"/>
    </row>
    <row r="477" spans="1:3">
      <c r="A477" s="2" t="str">
        <f>IFERROR(
IF(B477="","",
IF(NOT(CONTROLLO),"",
IF(OR(LEN(B477)&lt;14,LEN(B477)&gt;15),"err",
IF(NOT(AND(OR(LEFT(B477,6)="IT005E",LEFT(B477,6)="IT250E"),ISNUMBER(--MID(B477,7,9)))),"err",
IF(NOT(ISERROR(VLOOKUP(B477,$B$11:$B476,1,FALSE))),"err",
A476+1)
)))),"err")</f>
        <v/>
      </c>
      <c r="B477" s="18"/>
      <c r="C477" s="12"/>
    </row>
    <row r="478" spans="1:3">
      <c r="A478" s="2" t="str">
        <f>IFERROR(
IF(B478="","",
IF(NOT(CONTROLLO),"",
IF(OR(LEN(B478)&lt;14,LEN(B478)&gt;15),"err",
IF(NOT(AND(OR(LEFT(B478,6)="IT005E",LEFT(B478,6)="IT250E"),ISNUMBER(--MID(B478,7,9)))),"err",
IF(NOT(ISERROR(VLOOKUP(B478,$B$11:$B477,1,FALSE))),"err",
A477+1)
)))),"err")</f>
        <v/>
      </c>
      <c r="B478" s="18"/>
      <c r="C478" s="12"/>
    </row>
    <row r="479" spans="1:3">
      <c r="A479" s="2" t="str">
        <f>IFERROR(
IF(B479="","",
IF(NOT(CONTROLLO),"",
IF(OR(LEN(B479)&lt;14,LEN(B479)&gt;15),"err",
IF(NOT(AND(OR(LEFT(B479,6)="IT005E",LEFT(B479,6)="IT250E"),ISNUMBER(--MID(B479,7,9)))),"err",
IF(NOT(ISERROR(VLOOKUP(B479,$B$11:$B478,1,FALSE))),"err",
A478+1)
)))),"err")</f>
        <v/>
      </c>
      <c r="B479" s="18"/>
      <c r="C479" s="12"/>
    </row>
    <row r="480" spans="1:3">
      <c r="A480" s="2" t="str">
        <f>IFERROR(
IF(B480="","",
IF(NOT(CONTROLLO),"",
IF(OR(LEN(B480)&lt;14,LEN(B480)&gt;15),"err",
IF(NOT(AND(OR(LEFT(B480,6)="IT005E",LEFT(B480,6)="IT250E"),ISNUMBER(--MID(B480,7,9)))),"err",
IF(NOT(ISERROR(VLOOKUP(B480,$B$11:$B479,1,FALSE))),"err",
A479+1)
)))),"err")</f>
        <v/>
      </c>
      <c r="B480" s="18"/>
      <c r="C480" s="12"/>
    </row>
    <row r="481" spans="1:3">
      <c r="A481" s="2" t="str">
        <f>IFERROR(
IF(B481="","",
IF(NOT(CONTROLLO),"",
IF(OR(LEN(B481)&lt;14,LEN(B481)&gt;15),"err",
IF(NOT(AND(OR(LEFT(B481,6)="IT005E",LEFT(B481,6)="IT250E"),ISNUMBER(--MID(B481,7,9)))),"err",
IF(NOT(ISERROR(VLOOKUP(B481,$B$11:$B480,1,FALSE))),"err",
A480+1)
)))),"err")</f>
        <v/>
      </c>
      <c r="B481" s="18"/>
      <c r="C481" s="12"/>
    </row>
    <row r="482" spans="1:3">
      <c r="A482" s="2" t="str">
        <f>IFERROR(
IF(B482="","",
IF(NOT(CONTROLLO),"",
IF(OR(LEN(B482)&lt;14,LEN(B482)&gt;15),"err",
IF(NOT(AND(OR(LEFT(B482,6)="IT005E",LEFT(B482,6)="IT250E"),ISNUMBER(--MID(B482,7,9)))),"err",
IF(NOT(ISERROR(VLOOKUP(B482,$B$11:$B481,1,FALSE))),"err",
A481+1)
)))),"err")</f>
        <v/>
      </c>
      <c r="B482" s="18"/>
      <c r="C482" s="12"/>
    </row>
    <row r="483" spans="1:3">
      <c r="A483" s="2" t="str">
        <f>IFERROR(
IF(B483="","",
IF(NOT(CONTROLLO),"",
IF(OR(LEN(B483)&lt;14,LEN(B483)&gt;15),"err",
IF(NOT(AND(OR(LEFT(B483,6)="IT005E",LEFT(B483,6)="IT250E"),ISNUMBER(--MID(B483,7,9)))),"err",
IF(NOT(ISERROR(VLOOKUP(B483,$B$11:$B482,1,FALSE))),"err",
A482+1)
)))),"err")</f>
        <v/>
      </c>
      <c r="B483" s="18"/>
      <c r="C483" s="12"/>
    </row>
    <row r="484" spans="1:3">
      <c r="A484" s="2" t="str">
        <f>IFERROR(
IF(B484="","",
IF(NOT(CONTROLLO),"",
IF(OR(LEN(B484)&lt;14,LEN(B484)&gt;15),"err",
IF(NOT(AND(OR(LEFT(B484,6)="IT005E",LEFT(B484,6)="IT250E"),ISNUMBER(--MID(B484,7,9)))),"err",
IF(NOT(ISERROR(VLOOKUP(B484,$B$11:$B483,1,FALSE))),"err",
A483+1)
)))),"err")</f>
        <v/>
      </c>
      <c r="B484" s="18"/>
      <c r="C484" s="12"/>
    </row>
    <row r="485" spans="1:3">
      <c r="A485" s="2" t="str">
        <f>IFERROR(
IF(B485="","",
IF(NOT(CONTROLLO),"",
IF(OR(LEN(B485)&lt;14,LEN(B485)&gt;15),"err",
IF(NOT(AND(OR(LEFT(B485,6)="IT005E",LEFT(B485,6)="IT250E"),ISNUMBER(--MID(B485,7,9)))),"err",
IF(NOT(ISERROR(VLOOKUP(B485,$B$11:$B484,1,FALSE))),"err",
A484+1)
)))),"err")</f>
        <v/>
      </c>
      <c r="B485" s="18"/>
      <c r="C485" s="12"/>
    </row>
    <row r="486" spans="1:3">
      <c r="A486" s="2" t="str">
        <f>IFERROR(
IF(B486="","",
IF(NOT(CONTROLLO),"",
IF(OR(LEN(B486)&lt;14,LEN(B486)&gt;15),"err",
IF(NOT(AND(OR(LEFT(B486,6)="IT005E",LEFT(B486,6)="IT250E"),ISNUMBER(--MID(B486,7,9)))),"err",
IF(NOT(ISERROR(VLOOKUP(B486,$B$11:$B485,1,FALSE))),"err",
A485+1)
)))),"err")</f>
        <v/>
      </c>
      <c r="B486" s="18"/>
      <c r="C486" s="12"/>
    </row>
    <row r="487" spans="1:3">
      <c r="A487" s="2" t="str">
        <f>IFERROR(
IF(B487="","",
IF(NOT(CONTROLLO),"",
IF(OR(LEN(B487)&lt;14,LEN(B487)&gt;15),"err",
IF(NOT(AND(OR(LEFT(B487,6)="IT005E",LEFT(B487,6)="IT250E"),ISNUMBER(--MID(B487,7,9)))),"err",
IF(NOT(ISERROR(VLOOKUP(B487,$B$11:$B486,1,FALSE))),"err",
A486+1)
)))),"err")</f>
        <v/>
      </c>
      <c r="B487" s="18"/>
      <c r="C487" s="12"/>
    </row>
    <row r="488" spans="1:3">
      <c r="A488" s="2" t="str">
        <f>IFERROR(
IF(B488="","",
IF(NOT(CONTROLLO),"",
IF(OR(LEN(B488)&lt;14,LEN(B488)&gt;15),"err",
IF(NOT(AND(OR(LEFT(B488,6)="IT005E",LEFT(B488,6)="IT250E"),ISNUMBER(--MID(B488,7,9)))),"err",
IF(NOT(ISERROR(VLOOKUP(B488,$B$11:$B487,1,FALSE))),"err",
A487+1)
)))),"err")</f>
        <v/>
      </c>
      <c r="B488" s="18"/>
      <c r="C488" s="12"/>
    </row>
    <row r="489" spans="1:3">
      <c r="A489" s="2" t="str">
        <f>IFERROR(
IF(B489="","",
IF(NOT(CONTROLLO),"",
IF(OR(LEN(B489)&lt;14,LEN(B489)&gt;15),"err",
IF(NOT(AND(OR(LEFT(B489,6)="IT005E",LEFT(B489,6)="IT250E"),ISNUMBER(--MID(B489,7,9)))),"err",
IF(NOT(ISERROR(VLOOKUP(B489,$B$11:$B488,1,FALSE))),"err",
A488+1)
)))),"err")</f>
        <v/>
      </c>
      <c r="B489" s="18"/>
      <c r="C489" s="12"/>
    </row>
    <row r="490" spans="1:3">
      <c r="A490" s="2" t="str">
        <f>IFERROR(
IF(B490="","",
IF(NOT(CONTROLLO),"",
IF(OR(LEN(B490)&lt;14,LEN(B490)&gt;15),"err",
IF(NOT(AND(OR(LEFT(B490,6)="IT005E",LEFT(B490,6)="IT250E"),ISNUMBER(--MID(B490,7,9)))),"err",
IF(NOT(ISERROR(VLOOKUP(B490,$B$11:$B489,1,FALSE))),"err",
A489+1)
)))),"err")</f>
        <v/>
      </c>
      <c r="B490" s="18"/>
      <c r="C490" s="12"/>
    </row>
    <row r="491" spans="1:3">
      <c r="A491" s="2" t="str">
        <f>IFERROR(
IF(B491="","",
IF(NOT(CONTROLLO),"",
IF(OR(LEN(B491)&lt;14,LEN(B491)&gt;15),"err",
IF(NOT(AND(OR(LEFT(B491,6)="IT005E",LEFT(B491,6)="IT250E"),ISNUMBER(--MID(B491,7,9)))),"err",
IF(NOT(ISERROR(VLOOKUP(B491,$B$11:$B490,1,FALSE))),"err",
A490+1)
)))),"err")</f>
        <v/>
      </c>
      <c r="B491" s="18"/>
      <c r="C491" s="12"/>
    </row>
    <row r="492" spans="1:3">
      <c r="A492" s="2" t="str">
        <f>IFERROR(
IF(B492="","",
IF(NOT(CONTROLLO),"",
IF(OR(LEN(B492)&lt;14,LEN(B492)&gt;15),"err",
IF(NOT(AND(OR(LEFT(B492,6)="IT005E",LEFT(B492,6)="IT250E"),ISNUMBER(--MID(B492,7,9)))),"err",
IF(NOT(ISERROR(VLOOKUP(B492,$B$11:$B491,1,FALSE))),"err",
A491+1)
)))),"err")</f>
        <v/>
      </c>
      <c r="B492" s="18"/>
      <c r="C492" s="12"/>
    </row>
    <row r="493" spans="1:3">
      <c r="A493" s="2" t="str">
        <f>IFERROR(
IF(B493="","",
IF(NOT(CONTROLLO),"",
IF(OR(LEN(B493)&lt;14,LEN(B493)&gt;15),"err",
IF(NOT(AND(OR(LEFT(B493,6)="IT005E",LEFT(B493,6)="IT250E"),ISNUMBER(--MID(B493,7,9)))),"err",
IF(NOT(ISERROR(VLOOKUP(B493,$B$11:$B492,1,FALSE))),"err",
A492+1)
)))),"err")</f>
        <v/>
      </c>
      <c r="B493" s="18"/>
      <c r="C493" s="12"/>
    </row>
    <row r="494" spans="1:3">
      <c r="A494" s="2" t="str">
        <f>IFERROR(
IF(B494="","",
IF(NOT(CONTROLLO),"",
IF(OR(LEN(B494)&lt;14,LEN(B494)&gt;15),"err",
IF(NOT(AND(OR(LEFT(B494,6)="IT005E",LEFT(B494,6)="IT250E"),ISNUMBER(--MID(B494,7,9)))),"err",
IF(NOT(ISERROR(VLOOKUP(B494,$B$11:$B493,1,FALSE))),"err",
A493+1)
)))),"err")</f>
        <v/>
      </c>
      <c r="B494" s="18"/>
      <c r="C494" s="12"/>
    </row>
    <row r="495" spans="1:3">
      <c r="A495" s="2" t="str">
        <f>IFERROR(
IF(B495="","",
IF(NOT(CONTROLLO),"",
IF(OR(LEN(B495)&lt;14,LEN(B495)&gt;15),"err",
IF(NOT(AND(OR(LEFT(B495,6)="IT005E",LEFT(B495,6)="IT250E"),ISNUMBER(--MID(B495,7,9)))),"err",
IF(NOT(ISERROR(VLOOKUP(B495,$B$11:$B494,1,FALSE))),"err",
A494+1)
)))),"err")</f>
        <v/>
      </c>
      <c r="B495" s="18"/>
      <c r="C495" s="12"/>
    </row>
    <row r="496" spans="1:3">
      <c r="A496" s="2" t="str">
        <f>IFERROR(
IF(B496="","",
IF(NOT(CONTROLLO),"",
IF(OR(LEN(B496)&lt;14,LEN(B496)&gt;15),"err",
IF(NOT(AND(OR(LEFT(B496,6)="IT005E",LEFT(B496,6)="IT250E"),ISNUMBER(--MID(B496,7,9)))),"err",
IF(NOT(ISERROR(VLOOKUP(B496,$B$11:$B495,1,FALSE))),"err",
A495+1)
)))),"err")</f>
        <v/>
      </c>
      <c r="B496" s="18"/>
      <c r="C496" s="12"/>
    </row>
    <row r="497" spans="1:3">
      <c r="A497" s="2" t="str">
        <f>IFERROR(
IF(B497="","",
IF(NOT(CONTROLLO),"",
IF(OR(LEN(B497)&lt;14,LEN(B497)&gt;15),"err",
IF(NOT(AND(OR(LEFT(B497,6)="IT005E",LEFT(B497,6)="IT250E"),ISNUMBER(--MID(B497,7,9)))),"err",
IF(NOT(ISERROR(VLOOKUP(B497,$B$11:$B496,1,FALSE))),"err",
A496+1)
)))),"err")</f>
        <v/>
      </c>
      <c r="B497" s="18"/>
      <c r="C497" s="12"/>
    </row>
    <row r="498" spans="1:3">
      <c r="A498" s="2" t="str">
        <f>IFERROR(
IF(B498="","",
IF(NOT(CONTROLLO),"",
IF(OR(LEN(B498)&lt;14,LEN(B498)&gt;15),"err",
IF(NOT(AND(OR(LEFT(B498,6)="IT005E",LEFT(B498,6)="IT250E"),ISNUMBER(--MID(B498,7,9)))),"err",
IF(NOT(ISERROR(VLOOKUP(B498,$B$11:$B497,1,FALSE))),"err",
A497+1)
)))),"err")</f>
        <v/>
      </c>
      <c r="B498" s="18"/>
      <c r="C498" s="12"/>
    </row>
    <row r="499" spans="1:3">
      <c r="A499" s="2" t="str">
        <f>IFERROR(
IF(B499="","",
IF(NOT(CONTROLLO),"",
IF(OR(LEN(B499)&lt;14,LEN(B499)&gt;15),"err",
IF(NOT(AND(OR(LEFT(B499,6)="IT005E",LEFT(B499,6)="IT250E"),ISNUMBER(--MID(B499,7,9)))),"err",
IF(NOT(ISERROR(VLOOKUP(B499,$B$11:$B498,1,FALSE))),"err",
A498+1)
)))),"err")</f>
        <v/>
      </c>
      <c r="B499" s="18"/>
      <c r="C499" s="12"/>
    </row>
    <row r="500" spans="1:3">
      <c r="A500" s="2" t="str">
        <f>IFERROR(
IF(B500="","",
IF(NOT(CONTROLLO),"",
IF(OR(LEN(B500)&lt;14,LEN(B500)&gt;15),"err",
IF(NOT(AND(OR(LEFT(B500,6)="IT005E",LEFT(B500,6)="IT250E"),ISNUMBER(--MID(B500,7,9)))),"err",
IF(NOT(ISERROR(VLOOKUP(B500,$B$11:$B499,1,FALSE))),"err",
A499+1)
)))),"err")</f>
        <v/>
      </c>
      <c r="B500" s="18"/>
      <c r="C500" s="12"/>
    </row>
    <row r="501" spans="1:3">
      <c r="A501" s="2" t="str">
        <f>IFERROR(
IF(B501="","",
IF(NOT(CONTROLLO),"",
IF(OR(LEN(B501)&lt;14,LEN(B501)&gt;15),"err",
IF(NOT(AND(OR(LEFT(B501,6)="IT005E",LEFT(B501,6)="IT250E"),ISNUMBER(--MID(B501,7,9)))),"err",
IF(NOT(ISERROR(VLOOKUP(B501,$B$11:$B500,1,FALSE))),"err",
A500+1)
)))),"err")</f>
        <v/>
      </c>
      <c r="B501" s="18"/>
      <c r="C501" s="12"/>
    </row>
    <row r="502" spans="1:3">
      <c r="A502" s="2" t="str">
        <f>IFERROR(
IF(B502="","",
IF(NOT(CONTROLLO),"",
IF(OR(LEN(B502)&lt;14,LEN(B502)&gt;15),"err",
IF(NOT(AND(OR(LEFT(B502,6)="IT005E",LEFT(B502,6)="IT250E"),ISNUMBER(--MID(B502,7,9)))),"err",
IF(NOT(ISERROR(VLOOKUP(B502,$B$11:$B501,1,FALSE))),"err",
A501+1)
)))),"err")</f>
        <v/>
      </c>
      <c r="B502" s="18"/>
      <c r="C502" s="12"/>
    </row>
    <row r="503" spans="1:3">
      <c r="A503" s="2" t="str">
        <f>IFERROR(
IF(B503="","",
IF(NOT(CONTROLLO),"",
IF(OR(LEN(B503)&lt;14,LEN(B503)&gt;15),"err",
IF(NOT(AND(OR(LEFT(B503,6)="IT005E",LEFT(B503,6)="IT250E"),ISNUMBER(--MID(B503,7,9)))),"err",
IF(NOT(ISERROR(VLOOKUP(B503,$B$11:$B502,1,FALSE))),"err",
A502+1)
)))),"err")</f>
        <v/>
      </c>
      <c r="B503" s="18"/>
      <c r="C503" s="12"/>
    </row>
    <row r="504" spans="1:3">
      <c r="A504" s="2" t="str">
        <f>IFERROR(
IF(B504="","",
IF(NOT(CONTROLLO),"",
IF(OR(LEN(B504)&lt;14,LEN(B504)&gt;15),"err",
IF(NOT(AND(OR(LEFT(B504,6)="IT005E",LEFT(B504,6)="IT250E"),ISNUMBER(--MID(B504,7,9)))),"err",
IF(NOT(ISERROR(VLOOKUP(B504,$B$11:$B503,1,FALSE))),"err",
A503+1)
)))),"err")</f>
        <v/>
      </c>
      <c r="B504" s="18"/>
      <c r="C504" s="12"/>
    </row>
    <row r="505" spans="1:3">
      <c r="A505" s="2" t="str">
        <f>IFERROR(
IF(B505="","",
IF(NOT(CONTROLLO),"",
IF(OR(LEN(B505)&lt;14,LEN(B505)&gt;15),"err",
IF(NOT(AND(OR(LEFT(B505,6)="IT005E",LEFT(B505,6)="IT250E"),ISNUMBER(--MID(B505,7,9)))),"err",
IF(NOT(ISERROR(VLOOKUP(B505,$B$11:$B504,1,FALSE))),"err",
A504+1)
)))),"err")</f>
        <v/>
      </c>
      <c r="B505" s="18"/>
      <c r="C505" s="12"/>
    </row>
    <row r="506" spans="1:3">
      <c r="A506" s="2" t="str">
        <f>IFERROR(
IF(B506="","",
IF(NOT(CONTROLLO),"",
IF(OR(LEN(B506)&lt;14,LEN(B506)&gt;15),"err",
IF(NOT(AND(OR(LEFT(B506,6)="IT005E",LEFT(B506,6)="IT250E"),ISNUMBER(--MID(B506,7,9)))),"err",
IF(NOT(ISERROR(VLOOKUP(B506,$B$11:$B505,1,FALSE))),"err",
A505+1)
)))),"err")</f>
        <v/>
      </c>
      <c r="B506" s="18"/>
      <c r="C506" s="12"/>
    </row>
    <row r="507" spans="1:3">
      <c r="A507" s="2" t="str">
        <f>IFERROR(
IF(B507="","",
IF(NOT(CONTROLLO),"",
IF(OR(LEN(B507)&lt;14,LEN(B507)&gt;15),"err",
IF(NOT(AND(OR(LEFT(B507,6)="IT005E",LEFT(B507,6)="IT250E"),ISNUMBER(--MID(B507,7,9)))),"err",
IF(NOT(ISERROR(VLOOKUP(B507,$B$11:$B506,1,FALSE))),"err",
A506+1)
)))),"err")</f>
        <v/>
      </c>
      <c r="B507" s="18"/>
      <c r="C507" s="12"/>
    </row>
    <row r="508" spans="1:3">
      <c r="A508" s="2" t="str">
        <f>IFERROR(
IF(B508="","",
IF(NOT(CONTROLLO),"",
IF(OR(LEN(B508)&lt;14,LEN(B508)&gt;15),"err",
IF(NOT(AND(OR(LEFT(B508,6)="IT005E",LEFT(B508,6)="IT250E"),ISNUMBER(--MID(B508,7,9)))),"err",
IF(NOT(ISERROR(VLOOKUP(B508,$B$11:$B507,1,FALSE))),"err",
A507+1)
)))),"err")</f>
        <v/>
      </c>
      <c r="B508" s="18"/>
      <c r="C508" s="12"/>
    </row>
    <row r="509" spans="1:3">
      <c r="A509" s="2" t="str">
        <f>IFERROR(
IF(B509="","",
IF(NOT(CONTROLLO),"",
IF(OR(LEN(B509)&lt;14,LEN(B509)&gt;15),"err",
IF(NOT(AND(OR(LEFT(B509,6)="IT005E",LEFT(B509,6)="IT250E"),ISNUMBER(--MID(B509,7,9)))),"err",
IF(NOT(ISERROR(VLOOKUP(B509,$B$11:$B508,1,FALSE))),"err",
A508+1)
)))),"err")</f>
        <v/>
      </c>
      <c r="B509" s="18"/>
      <c r="C509" s="12"/>
    </row>
    <row r="510" spans="1:3">
      <c r="A510" s="2" t="str">
        <f>IFERROR(
IF(B510="","",
IF(NOT(CONTROLLO),"",
IF(OR(LEN(B510)&lt;14,LEN(B510)&gt;15),"err",
IF(NOT(AND(OR(LEFT(B510,6)="IT005E",LEFT(B510,6)="IT250E"),ISNUMBER(--MID(B510,7,9)))),"err",
IF(NOT(ISERROR(VLOOKUP(B510,$B$11:$B509,1,FALSE))),"err",
A509+1)
)))),"err")</f>
        <v/>
      </c>
      <c r="B510" s="18"/>
      <c r="C510" s="12"/>
    </row>
    <row r="511" spans="1:3">
      <c r="A511" s="2" t="str">
        <f>IFERROR(
IF(B511="","",
IF(NOT(CONTROLLO),"",
IF(OR(LEN(B511)&lt;14,LEN(B511)&gt;15),"err",
IF(NOT(AND(OR(LEFT(B511,6)="IT005E",LEFT(B511,6)="IT250E"),ISNUMBER(--MID(B511,7,9)))),"err",
IF(NOT(ISERROR(VLOOKUP(B511,$B$11:$B510,1,FALSE))),"err",
A510+1)
)))),"err")</f>
        <v/>
      </c>
      <c r="B511" s="18"/>
      <c r="C511" s="12"/>
    </row>
    <row r="512" spans="1:3">
      <c r="A512" s="2" t="str">
        <f>IFERROR(
IF(B512="","",
IF(NOT(CONTROLLO),"",
IF(OR(LEN(B512)&lt;14,LEN(B512)&gt;15),"err",
IF(NOT(AND(OR(LEFT(B512,6)="IT005E",LEFT(B512,6)="IT250E"),ISNUMBER(--MID(B512,7,9)))),"err",
IF(NOT(ISERROR(VLOOKUP(B512,$B$11:$B511,1,FALSE))),"err",
A511+1)
)))),"err")</f>
        <v/>
      </c>
      <c r="B512" s="18"/>
      <c r="C512" s="12"/>
    </row>
    <row r="513" spans="1:3">
      <c r="A513" s="2" t="str">
        <f>IFERROR(
IF(B513="","",
IF(NOT(CONTROLLO),"",
IF(OR(LEN(B513)&lt;14,LEN(B513)&gt;15),"err",
IF(NOT(AND(OR(LEFT(B513,6)="IT005E",LEFT(B513,6)="IT250E"),ISNUMBER(--MID(B513,7,9)))),"err",
IF(NOT(ISERROR(VLOOKUP(B513,$B$11:$B512,1,FALSE))),"err",
A512+1)
)))),"err")</f>
        <v/>
      </c>
      <c r="B513" s="18"/>
      <c r="C513" s="12"/>
    </row>
    <row r="514" spans="1:3">
      <c r="A514" s="2" t="str">
        <f>IFERROR(
IF(B514="","",
IF(NOT(CONTROLLO),"",
IF(OR(LEN(B514)&lt;14,LEN(B514)&gt;15),"err",
IF(NOT(AND(OR(LEFT(B514,6)="IT005E",LEFT(B514,6)="IT250E"),ISNUMBER(--MID(B514,7,9)))),"err",
IF(NOT(ISERROR(VLOOKUP(B514,$B$11:$B513,1,FALSE))),"err",
A513+1)
)))),"err")</f>
        <v/>
      </c>
      <c r="B514" s="18"/>
      <c r="C514" s="12"/>
    </row>
    <row r="515" spans="1:3">
      <c r="A515" s="2" t="str">
        <f>IFERROR(
IF(B515="","",
IF(NOT(CONTROLLO),"",
IF(OR(LEN(B515)&lt;14,LEN(B515)&gt;15),"err",
IF(NOT(AND(OR(LEFT(B515,6)="IT005E",LEFT(B515,6)="IT250E"),ISNUMBER(--MID(B515,7,9)))),"err",
IF(NOT(ISERROR(VLOOKUP(B515,$B$11:$B514,1,FALSE))),"err",
A514+1)
)))),"err")</f>
        <v/>
      </c>
      <c r="B515" s="18"/>
      <c r="C515" s="12"/>
    </row>
    <row r="516" spans="1:3">
      <c r="A516" s="2" t="str">
        <f>IFERROR(
IF(B516="","",
IF(NOT(CONTROLLO),"",
IF(OR(LEN(B516)&lt;14,LEN(B516)&gt;15),"err",
IF(NOT(AND(OR(LEFT(B516,6)="IT005E",LEFT(B516,6)="IT250E"),ISNUMBER(--MID(B516,7,9)))),"err",
IF(NOT(ISERROR(VLOOKUP(B516,$B$11:$B515,1,FALSE))),"err",
A515+1)
)))),"err")</f>
        <v/>
      </c>
      <c r="B516" s="18"/>
      <c r="C516" s="12"/>
    </row>
    <row r="517" spans="1:3">
      <c r="A517" s="2" t="str">
        <f>IFERROR(
IF(B517="","",
IF(NOT(CONTROLLO),"",
IF(OR(LEN(B517)&lt;14,LEN(B517)&gt;15),"err",
IF(NOT(AND(OR(LEFT(B517,6)="IT005E",LEFT(B517,6)="IT250E"),ISNUMBER(--MID(B517,7,9)))),"err",
IF(NOT(ISERROR(VLOOKUP(B517,$B$11:$B516,1,FALSE))),"err",
A516+1)
)))),"err")</f>
        <v/>
      </c>
      <c r="B517" s="18"/>
      <c r="C517" s="12"/>
    </row>
    <row r="518" spans="1:3">
      <c r="A518" s="2" t="str">
        <f>IFERROR(
IF(B518="","",
IF(NOT(CONTROLLO),"",
IF(OR(LEN(B518)&lt;14,LEN(B518)&gt;15),"err",
IF(NOT(AND(OR(LEFT(B518,6)="IT005E",LEFT(B518,6)="IT250E"),ISNUMBER(--MID(B518,7,9)))),"err",
IF(NOT(ISERROR(VLOOKUP(B518,$B$11:$B517,1,FALSE))),"err",
A517+1)
)))),"err")</f>
        <v/>
      </c>
      <c r="B518" s="18"/>
      <c r="C518" s="12"/>
    </row>
    <row r="519" spans="1:3">
      <c r="A519" s="2" t="str">
        <f>IFERROR(
IF(B519="","",
IF(NOT(CONTROLLO),"",
IF(OR(LEN(B519)&lt;14,LEN(B519)&gt;15),"err",
IF(NOT(AND(OR(LEFT(B519,6)="IT005E",LEFT(B519,6)="IT250E"),ISNUMBER(--MID(B519,7,9)))),"err",
IF(NOT(ISERROR(VLOOKUP(B519,$B$11:$B518,1,FALSE))),"err",
A518+1)
)))),"err")</f>
        <v/>
      </c>
      <c r="B519" s="18"/>
      <c r="C519" s="12"/>
    </row>
    <row r="520" spans="1:3">
      <c r="A520" s="2" t="str">
        <f>IFERROR(
IF(B520="","",
IF(NOT(CONTROLLO),"",
IF(OR(LEN(B520)&lt;14,LEN(B520)&gt;15),"err",
IF(NOT(AND(OR(LEFT(B520,6)="IT005E",LEFT(B520,6)="IT250E"),ISNUMBER(--MID(B520,7,9)))),"err",
IF(NOT(ISERROR(VLOOKUP(B520,$B$11:$B519,1,FALSE))),"err",
A519+1)
)))),"err")</f>
        <v/>
      </c>
      <c r="B520" s="18"/>
      <c r="C520" s="12"/>
    </row>
    <row r="521" spans="1:3">
      <c r="A521" s="2" t="str">
        <f>IFERROR(
IF(B521="","",
IF(NOT(CONTROLLO),"",
IF(OR(LEN(B521)&lt;14,LEN(B521)&gt;15),"err",
IF(NOT(AND(OR(LEFT(B521,6)="IT005E",LEFT(B521,6)="IT250E"),ISNUMBER(--MID(B521,7,9)))),"err",
IF(NOT(ISERROR(VLOOKUP(B521,$B$11:$B520,1,FALSE))),"err",
A520+1)
)))),"err")</f>
        <v/>
      </c>
      <c r="B521" s="18"/>
      <c r="C521" s="12"/>
    </row>
    <row r="522" spans="1:3">
      <c r="A522" s="2" t="str">
        <f>IFERROR(
IF(B522="","",
IF(NOT(CONTROLLO),"",
IF(OR(LEN(B522)&lt;14,LEN(B522)&gt;15),"err",
IF(NOT(AND(OR(LEFT(B522,6)="IT005E",LEFT(B522,6)="IT250E"),ISNUMBER(--MID(B522,7,9)))),"err",
IF(NOT(ISERROR(VLOOKUP(B522,$B$11:$B521,1,FALSE))),"err",
A521+1)
)))),"err")</f>
        <v/>
      </c>
      <c r="B522" s="18"/>
      <c r="C522" s="12"/>
    </row>
    <row r="523" spans="1:3">
      <c r="A523" s="2" t="str">
        <f>IFERROR(
IF(B523="","",
IF(NOT(CONTROLLO),"",
IF(OR(LEN(B523)&lt;14,LEN(B523)&gt;15),"err",
IF(NOT(AND(OR(LEFT(B523,6)="IT005E",LEFT(B523,6)="IT250E"),ISNUMBER(--MID(B523,7,9)))),"err",
IF(NOT(ISERROR(VLOOKUP(B523,$B$11:$B522,1,FALSE))),"err",
A522+1)
)))),"err")</f>
        <v/>
      </c>
      <c r="B523" s="18"/>
      <c r="C523" s="12"/>
    </row>
    <row r="524" spans="1:3">
      <c r="A524" s="2" t="str">
        <f>IFERROR(
IF(B524="","",
IF(NOT(CONTROLLO),"",
IF(OR(LEN(B524)&lt;14,LEN(B524)&gt;15),"err",
IF(NOT(AND(OR(LEFT(B524,6)="IT005E",LEFT(B524,6)="IT250E"),ISNUMBER(--MID(B524,7,9)))),"err",
IF(NOT(ISERROR(VLOOKUP(B524,$B$11:$B523,1,FALSE))),"err",
A523+1)
)))),"err")</f>
        <v/>
      </c>
      <c r="B524" s="18"/>
      <c r="C524" s="12"/>
    </row>
    <row r="525" spans="1:3">
      <c r="A525" s="2" t="str">
        <f>IFERROR(
IF(B525="","",
IF(NOT(CONTROLLO),"",
IF(OR(LEN(B525)&lt;14,LEN(B525)&gt;15),"err",
IF(NOT(AND(OR(LEFT(B525,6)="IT005E",LEFT(B525,6)="IT250E"),ISNUMBER(--MID(B525,7,9)))),"err",
IF(NOT(ISERROR(VLOOKUP(B525,$B$11:$B524,1,FALSE))),"err",
A524+1)
)))),"err")</f>
        <v/>
      </c>
      <c r="B525" s="18"/>
      <c r="C525" s="12"/>
    </row>
    <row r="526" spans="1:3">
      <c r="A526" s="2" t="str">
        <f>IFERROR(
IF(B526="","",
IF(NOT(CONTROLLO),"",
IF(OR(LEN(B526)&lt;14,LEN(B526)&gt;15),"err",
IF(NOT(AND(OR(LEFT(B526,6)="IT005E",LEFT(B526,6)="IT250E"),ISNUMBER(--MID(B526,7,9)))),"err",
IF(NOT(ISERROR(VLOOKUP(B526,$B$11:$B525,1,FALSE))),"err",
A525+1)
)))),"err")</f>
        <v/>
      </c>
      <c r="B526" s="18"/>
      <c r="C526" s="12"/>
    </row>
    <row r="527" spans="1:3">
      <c r="A527" s="2" t="str">
        <f>IFERROR(
IF(B527="","",
IF(NOT(CONTROLLO),"",
IF(OR(LEN(B527)&lt;14,LEN(B527)&gt;15),"err",
IF(NOT(AND(OR(LEFT(B527,6)="IT005E",LEFT(B527,6)="IT250E"),ISNUMBER(--MID(B527,7,9)))),"err",
IF(NOT(ISERROR(VLOOKUP(B527,$B$11:$B526,1,FALSE))),"err",
A526+1)
)))),"err")</f>
        <v/>
      </c>
      <c r="B527" s="18"/>
      <c r="C527" s="12"/>
    </row>
    <row r="528" spans="1:3">
      <c r="A528" s="2" t="str">
        <f>IFERROR(
IF(B528="","",
IF(NOT(CONTROLLO),"",
IF(OR(LEN(B528)&lt;14,LEN(B528)&gt;15),"err",
IF(NOT(AND(OR(LEFT(B528,6)="IT005E",LEFT(B528,6)="IT250E"),ISNUMBER(--MID(B528,7,9)))),"err",
IF(NOT(ISERROR(VLOOKUP(B528,$B$11:$B527,1,FALSE))),"err",
A527+1)
)))),"err")</f>
        <v/>
      </c>
      <c r="B528" s="18"/>
      <c r="C528" s="12"/>
    </row>
    <row r="529" spans="1:3">
      <c r="A529" s="2" t="str">
        <f>IFERROR(
IF(B529="","",
IF(NOT(CONTROLLO),"",
IF(OR(LEN(B529)&lt;14,LEN(B529)&gt;15),"err",
IF(NOT(AND(OR(LEFT(B529,6)="IT005E",LEFT(B529,6)="IT250E"),ISNUMBER(--MID(B529,7,9)))),"err",
IF(NOT(ISERROR(VLOOKUP(B529,$B$11:$B528,1,FALSE))),"err",
A528+1)
)))),"err")</f>
        <v/>
      </c>
      <c r="B529" s="18"/>
      <c r="C529" s="12"/>
    </row>
    <row r="530" spans="1:3">
      <c r="A530" s="2" t="str">
        <f>IFERROR(
IF(B530="","",
IF(NOT(CONTROLLO),"",
IF(OR(LEN(B530)&lt;14,LEN(B530)&gt;15),"err",
IF(NOT(AND(OR(LEFT(B530,6)="IT005E",LEFT(B530,6)="IT250E"),ISNUMBER(--MID(B530,7,9)))),"err",
IF(NOT(ISERROR(VLOOKUP(B530,$B$11:$B529,1,FALSE))),"err",
A529+1)
)))),"err")</f>
        <v/>
      </c>
      <c r="B530" s="18"/>
      <c r="C530" s="12"/>
    </row>
    <row r="531" spans="1:3">
      <c r="A531" s="2" t="str">
        <f>IFERROR(
IF(B531="","",
IF(NOT(CONTROLLO),"",
IF(OR(LEN(B531)&lt;14,LEN(B531)&gt;15),"err",
IF(NOT(AND(OR(LEFT(B531,6)="IT005E",LEFT(B531,6)="IT250E"),ISNUMBER(--MID(B531,7,9)))),"err",
IF(NOT(ISERROR(VLOOKUP(B531,$B$11:$B530,1,FALSE))),"err",
A530+1)
)))),"err")</f>
        <v/>
      </c>
      <c r="B531" s="18"/>
      <c r="C531" s="12"/>
    </row>
    <row r="532" spans="1:3">
      <c r="A532" s="2" t="str">
        <f>IFERROR(
IF(B532="","",
IF(NOT(CONTROLLO),"",
IF(OR(LEN(B532)&lt;14,LEN(B532)&gt;15),"err",
IF(NOT(AND(OR(LEFT(B532,6)="IT005E",LEFT(B532,6)="IT250E"),ISNUMBER(--MID(B532,7,9)))),"err",
IF(NOT(ISERROR(VLOOKUP(B532,$B$11:$B531,1,FALSE))),"err",
A531+1)
)))),"err")</f>
        <v/>
      </c>
      <c r="B532" s="18"/>
      <c r="C532" s="12"/>
    </row>
    <row r="533" spans="1:3">
      <c r="A533" s="2" t="str">
        <f>IFERROR(
IF(B533="","",
IF(NOT(CONTROLLO),"",
IF(OR(LEN(B533)&lt;14,LEN(B533)&gt;15),"err",
IF(NOT(AND(OR(LEFT(B533,6)="IT005E",LEFT(B533,6)="IT250E"),ISNUMBER(--MID(B533,7,9)))),"err",
IF(NOT(ISERROR(VLOOKUP(B533,$B$11:$B532,1,FALSE))),"err",
A532+1)
)))),"err")</f>
        <v/>
      </c>
      <c r="B533" s="18"/>
      <c r="C533" s="12"/>
    </row>
    <row r="534" spans="1:3">
      <c r="A534" s="2" t="str">
        <f>IFERROR(
IF(B534="","",
IF(NOT(CONTROLLO),"",
IF(OR(LEN(B534)&lt;14,LEN(B534)&gt;15),"err",
IF(NOT(AND(OR(LEFT(B534,6)="IT005E",LEFT(B534,6)="IT250E"),ISNUMBER(--MID(B534,7,9)))),"err",
IF(NOT(ISERROR(VLOOKUP(B534,$B$11:$B533,1,FALSE))),"err",
A533+1)
)))),"err")</f>
        <v/>
      </c>
      <c r="B534" s="18"/>
      <c r="C534" s="12"/>
    </row>
    <row r="535" spans="1:3">
      <c r="A535" s="2" t="str">
        <f>IFERROR(
IF(B535="","",
IF(NOT(CONTROLLO),"",
IF(OR(LEN(B535)&lt;14,LEN(B535)&gt;15),"err",
IF(NOT(AND(OR(LEFT(B535,6)="IT005E",LEFT(B535,6)="IT250E"),ISNUMBER(--MID(B535,7,9)))),"err",
IF(NOT(ISERROR(VLOOKUP(B535,$B$11:$B534,1,FALSE))),"err",
A534+1)
)))),"err")</f>
        <v/>
      </c>
      <c r="B535" s="18"/>
      <c r="C535" s="12"/>
    </row>
    <row r="536" spans="1:3">
      <c r="A536" s="2" t="str">
        <f>IFERROR(
IF(B536="","",
IF(NOT(CONTROLLO),"",
IF(OR(LEN(B536)&lt;14,LEN(B536)&gt;15),"err",
IF(NOT(AND(OR(LEFT(B536,6)="IT005E",LEFT(B536,6)="IT250E"),ISNUMBER(--MID(B536,7,9)))),"err",
IF(NOT(ISERROR(VLOOKUP(B536,$B$11:$B535,1,FALSE))),"err",
A535+1)
)))),"err")</f>
        <v/>
      </c>
      <c r="B536" s="18"/>
      <c r="C536" s="12"/>
    </row>
    <row r="537" spans="1:3">
      <c r="A537" s="2" t="str">
        <f>IFERROR(
IF(B537="","",
IF(NOT(CONTROLLO),"",
IF(OR(LEN(B537)&lt;14,LEN(B537)&gt;15),"err",
IF(NOT(AND(OR(LEFT(B537,6)="IT005E",LEFT(B537,6)="IT250E"),ISNUMBER(--MID(B537,7,9)))),"err",
IF(NOT(ISERROR(VLOOKUP(B537,$B$11:$B536,1,FALSE))),"err",
A536+1)
)))),"err")</f>
        <v/>
      </c>
      <c r="B537" s="18"/>
      <c r="C537" s="12"/>
    </row>
    <row r="538" spans="1:3">
      <c r="A538" s="2" t="str">
        <f>IFERROR(
IF(B538="","",
IF(NOT(CONTROLLO),"",
IF(OR(LEN(B538)&lt;14,LEN(B538)&gt;15),"err",
IF(NOT(AND(OR(LEFT(B538,6)="IT005E",LEFT(B538,6)="IT250E"),ISNUMBER(--MID(B538,7,9)))),"err",
IF(NOT(ISERROR(VLOOKUP(B538,$B$11:$B537,1,FALSE))),"err",
A537+1)
)))),"err")</f>
        <v/>
      </c>
      <c r="B538" s="18"/>
      <c r="C538" s="12"/>
    </row>
    <row r="539" spans="1:3">
      <c r="A539" s="2" t="str">
        <f>IFERROR(
IF(B539="","",
IF(NOT(CONTROLLO),"",
IF(OR(LEN(B539)&lt;14,LEN(B539)&gt;15),"err",
IF(NOT(AND(OR(LEFT(B539,6)="IT005E",LEFT(B539,6)="IT250E"),ISNUMBER(--MID(B539,7,9)))),"err",
IF(NOT(ISERROR(VLOOKUP(B539,$B$11:$B538,1,FALSE))),"err",
A538+1)
)))),"err")</f>
        <v/>
      </c>
      <c r="B539" s="18"/>
      <c r="C539" s="12"/>
    </row>
    <row r="540" spans="1:3">
      <c r="A540" s="2" t="str">
        <f>IFERROR(
IF(B540="","",
IF(NOT(CONTROLLO),"",
IF(OR(LEN(B540)&lt;14,LEN(B540)&gt;15),"err",
IF(NOT(AND(OR(LEFT(B540,6)="IT005E",LEFT(B540,6)="IT250E"),ISNUMBER(--MID(B540,7,9)))),"err",
IF(NOT(ISERROR(VLOOKUP(B540,$B$11:$B539,1,FALSE))),"err",
A539+1)
)))),"err")</f>
        <v/>
      </c>
      <c r="B540" s="18"/>
      <c r="C540" s="12"/>
    </row>
    <row r="541" spans="1:3">
      <c r="A541" s="2" t="str">
        <f>IFERROR(
IF(B541="","",
IF(NOT(CONTROLLO),"",
IF(OR(LEN(B541)&lt;14,LEN(B541)&gt;15),"err",
IF(NOT(AND(OR(LEFT(B541,6)="IT005E",LEFT(B541,6)="IT250E"),ISNUMBER(--MID(B541,7,9)))),"err",
IF(NOT(ISERROR(VLOOKUP(B541,$B$11:$B540,1,FALSE))),"err",
A540+1)
)))),"err")</f>
        <v/>
      </c>
      <c r="B541" s="18"/>
      <c r="C541" s="12"/>
    </row>
    <row r="542" spans="1:3">
      <c r="A542" s="2" t="str">
        <f>IFERROR(
IF(B542="","",
IF(NOT(CONTROLLO),"",
IF(OR(LEN(B542)&lt;14,LEN(B542)&gt;15),"err",
IF(NOT(AND(OR(LEFT(B542,6)="IT005E",LEFT(B542,6)="IT250E"),ISNUMBER(--MID(B542,7,9)))),"err",
IF(NOT(ISERROR(VLOOKUP(B542,$B$11:$B541,1,FALSE))),"err",
A541+1)
)))),"err")</f>
        <v/>
      </c>
      <c r="B542" s="18"/>
      <c r="C542" s="12"/>
    </row>
    <row r="543" spans="1:3">
      <c r="A543" s="2" t="str">
        <f>IFERROR(
IF(B543="","",
IF(NOT(CONTROLLO),"",
IF(OR(LEN(B543)&lt;14,LEN(B543)&gt;15),"err",
IF(NOT(AND(OR(LEFT(B543,6)="IT005E",LEFT(B543,6)="IT250E"),ISNUMBER(--MID(B543,7,9)))),"err",
IF(NOT(ISERROR(VLOOKUP(B543,$B$11:$B542,1,FALSE))),"err",
A542+1)
)))),"err")</f>
        <v/>
      </c>
      <c r="B543" s="18"/>
      <c r="C543" s="12"/>
    </row>
    <row r="544" spans="1:3">
      <c r="A544" s="2" t="str">
        <f>IFERROR(
IF(B544="","",
IF(NOT(CONTROLLO),"",
IF(OR(LEN(B544)&lt;14,LEN(B544)&gt;15),"err",
IF(NOT(AND(OR(LEFT(B544,6)="IT005E",LEFT(B544,6)="IT250E"),ISNUMBER(--MID(B544,7,9)))),"err",
IF(NOT(ISERROR(VLOOKUP(B544,$B$11:$B543,1,FALSE))),"err",
A543+1)
)))),"err")</f>
        <v/>
      </c>
      <c r="B544" s="18"/>
      <c r="C544" s="12"/>
    </row>
    <row r="545" spans="1:3">
      <c r="A545" s="2" t="str">
        <f>IFERROR(
IF(B545="","",
IF(NOT(CONTROLLO),"",
IF(OR(LEN(B545)&lt;14,LEN(B545)&gt;15),"err",
IF(NOT(AND(OR(LEFT(B545,6)="IT005E",LEFT(B545,6)="IT250E"),ISNUMBER(--MID(B545,7,9)))),"err",
IF(NOT(ISERROR(VLOOKUP(B545,$B$11:$B544,1,FALSE))),"err",
A544+1)
)))),"err")</f>
        <v/>
      </c>
      <c r="B545" s="18"/>
      <c r="C545" s="12"/>
    </row>
    <row r="546" spans="1:3">
      <c r="A546" s="2" t="str">
        <f>IFERROR(
IF(B546="","",
IF(NOT(CONTROLLO),"",
IF(OR(LEN(B546)&lt;14,LEN(B546)&gt;15),"err",
IF(NOT(AND(OR(LEFT(B546,6)="IT005E",LEFT(B546,6)="IT250E"),ISNUMBER(--MID(B546,7,9)))),"err",
IF(NOT(ISERROR(VLOOKUP(B546,$B$11:$B545,1,FALSE))),"err",
A545+1)
)))),"err")</f>
        <v/>
      </c>
      <c r="B546" s="18"/>
      <c r="C546" s="12"/>
    </row>
    <row r="547" spans="1:3">
      <c r="A547" s="2" t="str">
        <f>IFERROR(
IF(B547="","",
IF(NOT(CONTROLLO),"",
IF(OR(LEN(B547)&lt;14,LEN(B547)&gt;15),"err",
IF(NOT(AND(OR(LEFT(B547,6)="IT005E",LEFT(B547,6)="IT250E"),ISNUMBER(--MID(B547,7,9)))),"err",
IF(NOT(ISERROR(VLOOKUP(B547,$B$11:$B546,1,FALSE))),"err",
A546+1)
)))),"err")</f>
        <v/>
      </c>
      <c r="B547" s="18"/>
      <c r="C547" s="12"/>
    </row>
    <row r="548" spans="1:3">
      <c r="A548" s="2" t="str">
        <f>IFERROR(
IF(B548="","",
IF(NOT(CONTROLLO),"",
IF(OR(LEN(B548)&lt;14,LEN(B548)&gt;15),"err",
IF(NOT(AND(OR(LEFT(B548,6)="IT005E",LEFT(B548,6)="IT250E"),ISNUMBER(--MID(B548,7,9)))),"err",
IF(NOT(ISERROR(VLOOKUP(B548,$B$11:$B547,1,FALSE))),"err",
A547+1)
)))),"err")</f>
        <v/>
      </c>
      <c r="B548" s="18"/>
      <c r="C548" s="12"/>
    </row>
    <row r="549" spans="1:3">
      <c r="A549" s="2" t="str">
        <f>IFERROR(
IF(B549="","",
IF(NOT(CONTROLLO),"",
IF(OR(LEN(B549)&lt;14,LEN(B549)&gt;15),"err",
IF(NOT(AND(OR(LEFT(B549,6)="IT005E",LEFT(B549,6)="IT250E"),ISNUMBER(--MID(B549,7,9)))),"err",
IF(NOT(ISERROR(VLOOKUP(B549,$B$11:$B548,1,FALSE))),"err",
A548+1)
)))),"err")</f>
        <v/>
      </c>
      <c r="B549" s="18"/>
      <c r="C549" s="12"/>
    </row>
    <row r="550" spans="1:3">
      <c r="A550" s="2" t="str">
        <f>IFERROR(
IF(B550="","",
IF(NOT(CONTROLLO),"",
IF(OR(LEN(B550)&lt;14,LEN(B550)&gt;15),"err",
IF(NOT(AND(OR(LEFT(B550,6)="IT005E",LEFT(B550,6)="IT250E"),ISNUMBER(--MID(B550,7,9)))),"err",
IF(NOT(ISERROR(VLOOKUP(B550,$B$11:$B549,1,FALSE))),"err",
A549+1)
)))),"err")</f>
        <v/>
      </c>
      <c r="B550" s="18"/>
      <c r="C550" s="12"/>
    </row>
    <row r="551" spans="1:3">
      <c r="A551" s="2" t="str">
        <f>IFERROR(
IF(B551="","",
IF(NOT(CONTROLLO),"",
IF(OR(LEN(B551)&lt;14,LEN(B551)&gt;15),"err",
IF(NOT(AND(OR(LEFT(B551,6)="IT005E",LEFT(B551,6)="IT250E"),ISNUMBER(--MID(B551,7,9)))),"err",
IF(NOT(ISERROR(VLOOKUP(B551,$B$11:$B550,1,FALSE))),"err",
A550+1)
)))),"err")</f>
        <v/>
      </c>
      <c r="B551" s="18"/>
      <c r="C551" s="12"/>
    </row>
    <row r="552" spans="1:3">
      <c r="A552" s="2" t="str">
        <f>IFERROR(
IF(B552="","",
IF(NOT(CONTROLLO),"",
IF(OR(LEN(B552)&lt;14,LEN(B552)&gt;15),"err",
IF(NOT(AND(OR(LEFT(B552,6)="IT005E",LEFT(B552,6)="IT250E"),ISNUMBER(--MID(B552,7,9)))),"err",
IF(NOT(ISERROR(VLOOKUP(B552,$B$11:$B551,1,FALSE))),"err",
A551+1)
)))),"err")</f>
        <v/>
      </c>
      <c r="B552" s="18"/>
      <c r="C552" s="12"/>
    </row>
    <row r="553" spans="1:3">
      <c r="A553" s="2" t="str">
        <f>IFERROR(
IF(B553="","",
IF(NOT(CONTROLLO),"",
IF(OR(LEN(B553)&lt;14,LEN(B553)&gt;15),"err",
IF(NOT(AND(OR(LEFT(B553,6)="IT005E",LEFT(B553,6)="IT250E"),ISNUMBER(--MID(B553,7,9)))),"err",
IF(NOT(ISERROR(VLOOKUP(B553,$B$11:$B552,1,FALSE))),"err",
A552+1)
)))),"err")</f>
        <v/>
      </c>
      <c r="B553" s="18"/>
      <c r="C553" s="12"/>
    </row>
    <row r="554" spans="1:3">
      <c r="A554" s="2" t="str">
        <f>IFERROR(
IF(B554="","",
IF(NOT(CONTROLLO),"",
IF(OR(LEN(B554)&lt;14,LEN(B554)&gt;15),"err",
IF(NOT(AND(OR(LEFT(B554,6)="IT005E",LEFT(B554,6)="IT250E"),ISNUMBER(--MID(B554,7,9)))),"err",
IF(NOT(ISERROR(VLOOKUP(B554,$B$11:$B553,1,FALSE))),"err",
A553+1)
)))),"err")</f>
        <v/>
      </c>
      <c r="B554" s="18"/>
      <c r="C554" s="12"/>
    </row>
    <row r="555" spans="1:3">
      <c r="A555" s="2" t="str">
        <f>IFERROR(
IF(B555="","",
IF(NOT(CONTROLLO),"",
IF(OR(LEN(B555)&lt;14,LEN(B555)&gt;15),"err",
IF(NOT(AND(OR(LEFT(B555,6)="IT005E",LEFT(B555,6)="IT250E"),ISNUMBER(--MID(B555,7,9)))),"err",
IF(NOT(ISERROR(VLOOKUP(B555,$B$11:$B554,1,FALSE))),"err",
A554+1)
)))),"err")</f>
        <v/>
      </c>
      <c r="B555" s="18"/>
      <c r="C555" s="12"/>
    </row>
    <row r="556" spans="1:3">
      <c r="A556" s="2" t="str">
        <f>IFERROR(
IF(B556="","",
IF(NOT(CONTROLLO),"",
IF(OR(LEN(B556)&lt;14,LEN(B556)&gt;15),"err",
IF(NOT(AND(OR(LEFT(B556,6)="IT005E",LEFT(B556,6)="IT250E"),ISNUMBER(--MID(B556,7,9)))),"err",
IF(NOT(ISERROR(VLOOKUP(B556,$B$11:$B555,1,FALSE))),"err",
A555+1)
)))),"err")</f>
        <v/>
      </c>
      <c r="B556" s="18"/>
      <c r="C556" s="12"/>
    </row>
    <row r="557" spans="1:3">
      <c r="A557" s="2" t="str">
        <f>IFERROR(
IF(B557="","",
IF(NOT(CONTROLLO),"",
IF(OR(LEN(B557)&lt;14,LEN(B557)&gt;15),"err",
IF(NOT(AND(OR(LEFT(B557,6)="IT005E",LEFT(B557,6)="IT250E"),ISNUMBER(--MID(B557,7,9)))),"err",
IF(NOT(ISERROR(VLOOKUP(B557,$B$11:$B556,1,FALSE))),"err",
A556+1)
)))),"err")</f>
        <v/>
      </c>
      <c r="B557" s="18"/>
      <c r="C557" s="12"/>
    </row>
    <row r="558" spans="1:3">
      <c r="A558" s="2" t="str">
        <f>IFERROR(
IF(B558="","",
IF(NOT(CONTROLLO),"",
IF(OR(LEN(B558)&lt;14,LEN(B558)&gt;15),"err",
IF(NOT(AND(OR(LEFT(B558,6)="IT005E",LEFT(B558,6)="IT250E"),ISNUMBER(--MID(B558,7,9)))),"err",
IF(NOT(ISERROR(VLOOKUP(B558,$B$11:$B557,1,FALSE))),"err",
A557+1)
)))),"err")</f>
        <v/>
      </c>
      <c r="B558" s="18"/>
      <c r="C558" s="12"/>
    </row>
    <row r="559" spans="1:3">
      <c r="A559" s="2" t="str">
        <f>IFERROR(
IF(B559="","",
IF(NOT(CONTROLLO),"",
IF(OR(LEN(B559)&lt;14,LEN(B559)&gt;15),"err",
IF(NOT(AND(OR(LEFT(B559,6)="IT005E",LEFT(B559,6)="IT250E"),ISNUMBER(--MID(B559,7,9)))),"err",
IF(NOT(ISERROR(VLOOKUP(B559,$B$11:$B558,1,FALSE))),"err",
A558+1)
)))),"err")</f>
        <v/>
      </c>
      <c r="B559" s="18"/>
      <c r="C559" s="12"/>
    </row>
    <row r="560" spans="1:3">
      <c r="A560" s="2" t="str">
        <f>IFERROR(
IF(B560="","",
IF(NOT(CONTROLLO),"",
IF(OR(LEN(B560)&lt;14,LEN(B560)&gt;15),"err",
IF(NOT(AND(OR(LEFT(B560,6)="IT005E",LEFT(B560,6)="IT250E"),ISNUMBER(--MID(B560,7,9)))),"err",
IF(NOT(ISERROR(VLOOKUP(B560,$B$11:$B559,1,FALSE))),"err",
A559+1)
)))),"err")</f>
        <v/>
      </c>
      <c r="B560" s="18"/>
      <c r="C560" s="12"/>
    </row>
    <row r="561" spans="1:3">
      <c r="A561" s="2" t="str">
        <f>IFERROR(
IF(B561="","",
IF(NOT(CONTROLLO),"",
IF(OR(LEN(B561)&lt;14,LEN(B561)&gt;15),"err",
IF(NOT(AND(OR(LEFT(B561,6)="IT005E",LEFT(B561,6)="IT250E"),ISNUMBER(--MID(B561,7,9)))),"err",
IF(NOT(ISERROR(VLOOKUP(B561,$B$11:$B560,1,FALSE))),"err",
A560+1)
)))),"err")</f>
        <v/>
      </c>
      <c r="B561" s="18"/>
      <c r="C561" s="12"/>
    </row>
    <row r="562" spans="1:3">
      <c r="A562" s="2" t="str">
        <f>IFERROR(
IF(B562="","",
IF(NOT(CONTROLLO),"",
IF(OR(LEN(B562)&lt;14,LEN(B562)&gt;15),"err",
IF(NOT(AND(OR(LEFT(B562,6)="IT005E",LEFT(B562,6)="IT250E"),ISNUMBER(--MID(B562,7,9)))),"err",
IF(NOT(ISERROR(VLOOKUP(B562,$B$11:$B561,1,FALSE))),"err",
A561+1)
)))),"err")</f>
        <v/>
      </c>
      <c r="B562" s="18"/>
      <c r="C562" s="12"/>
    </row>
    <row r="563" spans="1:3">
      <c r="A563" s="2" t="str">
        <f>IFERROR(
IF(B563="","",
IF(NOT(CONTROLLO),"",
IF(OR(LEN(B563)&lt;14,LEN(B563)&gt;15),"err",
IF(NOT(AND(OR(LEFT(B563,6)="IT005E",LEFT(B563,6)="IT250E"),ISNUMBER(--MID(B563,7,9)))),"err",
IF(NOT(ISERROR(VLOOKUP(B563,$B$11:$B562,1,FALSE))),"err",
A562+1)
)))),"err")</f>
        <v/>
      </c>
      <c r="B563" s="18"/>
      <c r="C563" s="12"/>
    </row>
    <row r="564" spans="1:3">
      <c r="A564" s="2" t="str">
        <f>IFERROR(
IF(B564="","",
IF(NOT(CONTROLLO),"",
IF(OR(LEN(B564)&lt;14,LEN(B564)&gt;15),"err",
IF(NOT(AND(OR(LEFT(B564,6)="IT005E",LEFT(B564,6)="IT250E"),ISNUMBER(--MID(B564,7,9)))),"err",
IF(NOT(ISERROR(VLOOKUP(B564,$B$11:$B563,1,FALSE))),"err",
A563+1)
)))),"err")</f>
        <v/>
      </c>
      <c r="B564" s="18"/>
      <c r="C564" s="12"/>
    </row>
    <row r="565" spans="1:3">
      <c r="A565" s="2" t="str">
        <f>IFERROR(
IF(B565="","",
IF(NOT(CONTROLLO),"",
IF(OR(LEN(B565)&lt;14,LEN(B565)&gt;15),"err",
IF(NOT(AND(OR(LEFT(B565,6)="IT005E",LEFT(B565,6)="IT250E"),ISNUMBER(--MID(B565,7,9)))),"err",
IF(NOT(ISERROR(VLOOKUP(B565,$B$11:$B564,1,FALSE))),"err",
A564+1)
)))),"err")</f>
        <v/>
      </c>
      <c r="B565" s="18"/>
      <c r="C565" s="12"/>
    </row>
    <row r="566" spans="1:3">
      <c r="A566" s="2" t="str">
        <f>IFERROR(
IF(B566="","",
IF(NOT(CONTROLLO),"",
IF(OR(LEN(B566)&lt;14,LEN(B566)&gt;15),"err",
IF(NOT(AND(OR(LEFT(B566,6)="IT005E",LEFT(B566,6)="IT250E"),ISNUMBER(--MID(B566,7,9)))),"err",
IF(NOT(ISERROR(VLOOKUP(B566,$B$11:$B565,1,FALSE))),"err",
A565+1)
)))),"err")</f>
        <v/>
      </c>
      <c r="B566" s="18"/>
      <c r="C566" s="12"/>
    </row>
    <row r="567" spans="1:3">
      <c r="A567" s="2" t="str">
        <f>IFERROR(
IF(B567="","",
IF(NOT(CONTROLLO),"",
IF(OR(LEN(B567)&lt;14,LEN(B567)&gt;15),"err",
IF(NOT(AND(OR(LEFT(B567,6)="IT005E",LEFT(B567,6)="IT250E"),ISNUMBER(--MID(B567,7,9)))),"err",
IF(NOT(ISERROR(VLOOKUP(B567,$B$11:$B566,1,FALSE))),"err",
A566+1)
)))),"err")</f>
        <v/>
      </c>
      <c r="B567" s="18"/>
      <c r="C567" s="12"/>
    </row>
    <row r="568" spans="1:3">
      <c r="A568" s="2" t="str">
        <f>IFERROR(
IF(B568="","",
IF(NOT(CONTROLLO),"",
IF(OR(LEN(B568)&lt;14,LEN(B568)&gt;15),"err",
IF(NOT(AND(OR(LEFT(B568,6)="IT005E",LEFT(B568,6)="IT250E"),ISNUMBER(--MID(B568,7,9)))),"err",
IF(NOT(ISERROR(VLOOKUP(B568,$B$11:$B567,1,FALSE))),"err",
A567+1)
)))),"err")</f>
        <v/>
      </c>
      <c r="B568" s="18"/>
      <c r="C568" s="12"/>
    </row>
    <row r="569" spans="1:3">
      <c r="A569" s="2" t="str">
        <f>IFERROR(
IF(B569="","",
IF(NOT(CONTROLLO),"",
IF(OR(LEN(B569)&lt;14,LEN(B569)&gt;15),"err",
IF(NOT(AND(OR(LEFT(B569,6)="IT005E",LEFT(B569,6)="IT250E"),ISNUMBER(--MID(B569,7,9)))),"err",
IF(NOT(ISERROR(VLOOKUP(B569,$B$11:$B568,1,FALSE))),"err",
A568+1)
)))),"err")</f>
        <v/>
      </c>
      <c r="B569" s="18"/>
      <c r="C569" s="12"/>
    </row>
    <row r="570" spans="1:3">
      <c r="A570" s="2" t="str">
        <f>IFERROR(
IF(B570="","",
IF(NOT(CONTROLLO),"",
IF(OR(LEN(B570)&lt;14,LEN(B570)&gt;15),"err",
IF(NOT(AND(OR(LEFT(B570,6)="IT005E",LEFT(B570,6)="IT250E"),ISNUMBER(--MID(B570,7,9)))),"err",
IF(NOT(ISERROR(VLOOKUP(B570,$B$11:$B569,1,FALSE))),"err",
A569+1)
)))),"err")</f>
        <v/>
      </c>
      <c r="B570" s="18"/>
      <c r="C570" s="12"/>
    </row>
    <row r="571" spans="1:3">
      <c r="A571" s="2" t="str">
        <f>IFERROR(
IF(B571="","",
IF(NOT(CONTROLLO),"",
IF(OR(LEN(B571)&lt;14,LEN(B571)&gt;15),"err",
IF(NOT(AND(OR(LEFT(B571,6)="IT005E",LEFT(B571,6)="IT250E"),ISNUMBER(--MID(B571,7,9)))),"err",
IF(NOT(ISERROR(VLOOKUP(B571,$B$11:$B570,1,FALSE))),"err",
A570+1)
)))),"err")</f>
        <v/>
      </c>
      <c r="B571" s="18"/>
      <c r="C571" s="12"/>
    </row>
    <row r="572" spans="1:3">
      <c r="A572" s="2" t="str">
        <f>IFERROR(
IF(B572="","",
IF(NOT(CONTROLLO),"",
IF(OR(LEN(B572)&lt;14,LEN(B572)&gt;15),"err",
IF(NOT(AND(OR(LEFT(B572,6)="IT005E",LEFT(B572,6)="IT250E"),ISNUMBER(--MID(B572,7,9)))),"err",
IF(NOT(ISERROR(VLOOKUP(B572,$B$11:$B571,1,FALSE))),"err",
A571+1)
)))),"err")</f>
        <v/>
      </c>
      <c r="B572" s="18"/>
      <c r="C572" s="12"/>
    </row>
    <row r="573" spans="1:3">
      <c r="A573" s="2" t="str">
        <f>IFERROR(
IF(B573="","",
IF(NOT(CONTROLLO),"",
IF(OR(LEN(B573)&lt;14,LEN(B573)&gt;15),"err",
IF(NOT(AND(OR(LEFT(B573,6)="IT005E",LEFT(B573,6)="IT250E"),ISNUMBER(--MID(B573,7,9)))),"err",
IF(NOT(ISERROR(VLOOKUP(B573,$B$11:$B572,1,FALSE))),"err",
A572+1)
)))),"err")</f>
        <v/>
      </c>
      <c r="B573" s="18"/>
      <c r="C573" s="12"/>
    </row>
    <row r="574" spans="1:3">
      <c r="A574" s="2" t="str">
        <f>IFERROR(
IF(B574="","",
IF(NOT(CONTROLLO),"",
IF(OR(LEN(B574)&lt;14,LEN(B574)&gt;15),"err",
IF(NOT(AND(OR(LEFT(B574,6)="IT005E",LEFT(B574,6)="IT250E"),ISNUMBER(--MID(B574,7,9)))),"err",
IF(NOT(ISERROR(VLOOKUP(B574,$B$11:$B573,1,FALSE))),"err",
A573+1)
)))),"err")</f>
        <v/>
      </c>
      <c r="B574" s="18"/>
      <c r="C574" s="12"/>
    </row>
    <row r="575" spans="1:3">
      <c r="A575" s="2" t="str">
        <f>IFERROR(
IF(B575="","",
IF(NOT(CONTROLLO),"",
IF(OR(LEN(B575)&lt;14,LEN(B575)&gt;15),"err",
IF(NOT(AND(OR(LEFT(B575,6)="IT005E",LEFT(B575,6)="IT250E"),ISNUMBER(--MID(B575,7,9)))),"err",
IF(NOT(ISERROR(VLOOKUP(B575,$B$11:$B574,1,FALSE))),"err",
A574+1)
)))),"err")</f>
        <v/>
      </c>
      <c r="B575" s="18"/>
      <c r="C575" s="12"/>
    </row>
    <row r="576" spans="1:3">
      <c r="A576" s="2" t="str">
        <f>IFERROR(
IF(B576="","",
IF(NOT(CONTROLLO),"",
IF(OR(LEN(B576)&lt;14,LEN(B576)&gt;15),"err",
IF(NOT(AND(OR(LEFT(B576,6)="IT005E",LEFT(B576,6)="IT250E"),ISNUMBER(--MID(B576,7,9)))),"err",
IF(NOT(ISERROR(VLOOKUP(B576,$B$11:$B575,1,FALSE))),"err",
A575+1)
)))),"err")</f>
        <v/>
      </c>
      <c r="B576" s="18"/>
      <c r="C576" s="12"/>
    </row>
    <row r="577" spans="1:3">
      <c r="A577" s="2" t="str">
        <f>IFERROR(
IF(B577="","",
IF(NOT(CONTROLLO),"",
IF(OR(LEN(B577)&lt;14,LEN(B577)&gt;15),"err",
IF(NOT(AND(OR(LEFT(B577,6)="IT005E",LEFT(B577,6)="IT250E"),ISNUMBER(--MID(B577,7,9)))),"err",
IF(NOT(ISERROR(VLOOKUP(B577,$B$11:$B576,1,FALSE))),"err",
A576+1)
)))),"err")</f>
        <v/>
      </c>
      <c r="B577" s="18"/>
      <c r="C577" s="12"/>
    </row>
    <row r="578" spans="1:3">
      <c r="A578" s="2" t="str">
        <f>IFERROR(
IF(B578="","",
IF(NOT(CONTROLLO),"",
IF(OR(LEN(B578)&lt;14,LEN(B578)&gt;15),"err",
IF(NOT(AND(OR(LEFT(B578,6)="IT005E",LEFT(B578,6)="IT250E"),ISNUMBER(--MID(B578,7,9)))),"err",
IF(NOT(ISERROR(VLOOKUP(B578,$B$11:$B577,1,FALSE))),"err",
A577+1)
)))),"err")</f>
        <v/>
      </c>
      <c r="B578" s="18"/>
      <c r="C578" s="12"/>
    </row>
    <row r="579" spans="1:3">
      <c r="A579" s="2" t="str">
        <f>IFERROR(
IF(B579="","",
IF(NOT(CONTROLLO),"",
IF(OR(LEN(B579)&lt;14,LEN(B579)&gt;15),"err",
IF(NOT(AND(OR(LEFT(B579,6)="IT005E",LEFT(B579,6)="IT250E"),ISNUMBER(--MID(B579,7,9)))),"err",
IF(NOT(ISERROR(VLOOKUP(B579,$B$11:$B578,1,FALSE))),"err",
A578+1)
)))),"err")</f>
        <v/>
      </c>
      <c r="B579" s="18"/>
      <c r="C579" s="12"/>
    </row>
    <row r="580" spans="1:3">
      <c r="A580" s="2" t="str">
        <f>IFERROR(
IF(B580="","",
IF(NOT(CONTROLLO),"",
IF(OR(LEN(B580)&lt;14,LEN(B580)&gt;15),"err",
IF(NOT(AND(OR(LEFT(B580,6)="IT005E",LEFT(B580,6)="IT250E"),ISNUMBER(--MID(B580,7,9)))),"err",
IF(NOT(ISERROR(VLOOKUP(B580,$B$11:$B579,1,FALSE))),"err",
A579+1)
)))),"err")</f>
        <v/>
      </c>
      <c r="B580" s="18"/>
      <c r="C580" s="12"/>
    </row>
    <row r="581" spans="1:3">
      <c r="A581" s="2" t="str">
        <f>IFERROR(
IF(B581="","",
IF(NOT(CONTROLLO),"",
IF(OR(LEN(B581)&lt;14,LEN(B581)&gt;15),"err",
IF(NOT(AND(OR(LEFT(B581,6)="IT005E",LEFT(B581,6)="IT250E"),ISNUMBER(--MID(B581,7,9)))),"err",
IF(NOT(ISERROR(VLOOKUP(B581,$B$11:$B580,1,FALSE))),"err",
A580+1)
)))),"err")</f>
        <v/>
      </c>
      <c r="B581" s="18"/>
      <c r="C581" s="12"/>
    </row>
    <row r="582" spans="1:3">
      <c r="A582" s="2" t="str">
        <f>IFERROR(
IF(B582="","",
IF(NOT(CONTROLLO),"",
IF(OR(LEN(B582)&lt;14,LEN(B582)&gt;15),"err",
IF(NOT(AND(OR(LEFT(B582,6)="IT005E",LEFT(B582,6)="IT250E"),ISNUMBER(--MID(B582,7,9)))),"err",
IF(NOT(ISERROR(VLOOKUP(B582,$B$11:$B581,1,FALSE))),"err",
A581+1)
)))),"err")</f>
        <v/>
      </c>
      <c r="B582" s="18"/>
      <c r="C582" s="12"/>
    </row>
    <row r="583" spans="1:3">
      <c r="A583" s="2" t="str">
        <f>IFERROR(
IF(B583="","",
IF(NOT(CONTROLLO),"",
IF(OR(LEN(B583)&lt;14,LEN(B583)&gt;15),"err",
IF(NOT(AND(OR(LEFT(B583,6)="IT005E",LEFT(B583,6)="IT250E"),ISNUMBER(--MID(B583,7,9)))),"err",
IF(NOT(ISERROR(VLOOKUP(B583,$B$11:$B582,1,FALSE))),"err",
A582+1)
)))),"err")</f>
        <v/>
      </c>
      <c r="B583" s="18"/>
      <c r="C583" s="12"/>
    </row>
    <row r="584" spans="1:3">
      <c r="A584" s="2" t="str">
        <f>IFERROR(
IF(B584="","",
IF(NOT(CONTROLLO),"",
IF(OR(LEN(B584)&lt;14,LEN(B584)&gt;15),"err",
IF(NOT(AND(OR(LEFT(B584,6)="IT005E",LEFT(B584,6)="IT250E"),ISNUMBER(--MID(B584,7,9)))),"err",
IF(NOT(ISERROR(VLOOKUP(B584,$B$11:$B583,1,FALSE))),"err",
A583+1)
)))),"err")</f>
        <v/>
      </c>
      <c r="B584" s="18"/>
      <c r="C584" s="12"/>
    </row>
    <row r="585" spans="1:3">
      <c r="A585" s="2" t="str">
        <f>IFERROR(
IF(B585="","",
IF(NOT(CONTROLLO),"",
IF(OR(LEN(B585)&lt;14,LEN(B585)&gt;15),"err",
IF(NOT(AND(OR(LEFT(B585,6)="IT005E",LEFT(B585,6)="IT250E"),ISNUMBER(--MID(B585,7,9)))),"err",
IF(NOT(ISERROR(VLOOKUP(B585,$B$11:$B584,1,FALSE))),"err",
A584+1)
)))),"err")</f>
        <v/>
      </c>
      <c r="B585" s="18"/>
      <c r="C585" s="12"/>
    </row>
    <row r="586" spans="1:3">
      <c r="A586" s="2" t="str">
        <f>IFERROR(
IF(B586="","",
IF(NOT(CONTROLLO),"",
IF(OR(LEN(B586)&lt;14,LEN(B586)&gt;15),"err",
IF(NOT(AND(OR(LEFT(B586,6)="IT005E",LEFT(B586,6)="IT250E"),ISNUMBER(--MID(B586,7,9)))),"err",
IF(NOT(ISERROR(VLOOKUP(B586,$B$11:$B585,1,FALSE))),"err",
A585+1)
)))),"err")</f>
        <v/>
      </c>
      <c r="B586" s="18"/>
      <c r="C586" s="12"/>
    </row>
    <row r="587" spans="1:3">
      <c r="A587" s="2" t="str">
        <f>IFERROR(
IF(B587="","",
IF(NOT(CONTROLLO),"",
IF(OR(LEN(B587)&lt;14,LEN(B587)&gt;15),"err",
IF(NOT(AND(OR(LEFT(B587,6)="IT005E",LEFT(B587,6)="IT250E"),ISNUMBER(--MID(B587,7,9)))),"err",
IF(NOT(ISERROR(VLOOKUP(B587,$B$11:$B586,1,FALSE))),"err",
A586+1)
)))),"err")</f>
        <v/>
      </c>
      <c r="B587" s="18"/>
      <c r="C587" s="12"/>
    </row>
    <row r="588" spans="1:3">
      <c r="A588" s="2" t="str">
        <f>IFERROR(
IF(B588="","",
IF(NOT(CONTROLLO),"",
IF(OR(LEN(B588)&lt;14,LEN(B588)&gt;15),"err",
IF(NOT(AND(OR(LEFT(B588,6)="IT005E",LEFT(B588,6)="IT250E"),ISNUMBER(--MID(B588,7,9)))),"err",
IF(NOT(ISERROR(VLOOKUP(B588,$B$11:$B587,1,FALSE))),"err",
A587+1)
)))),"err")</f>
        <v/>
      </c>
      <c r="B588" s="18"/>
      <c r="C588" s="12"/>
    </row>
    <row r="589" spans="1:3">
      <c r="A589" s="2" t="str">
        <f>IFERROR(
IF(B589="","",
IF(NOT(CONTROLLO),"",
IF(OR(LEN(B589)&lt;14,LEN(B589)&gt;15),"err",
IF(NOT(AND(OR(LEFT(B589,6)="IT005E",LEFT(B589,6)="IT250E"),ISNUMBER(--MID(B589,7,9)))),"err",
IF(NOT(ISERROR(VLOOKUP(B589,$B$11:$B588,1,FALSE))),"err",
A588+1)
)))),"err")</f>
        <v/>
      </c>
      <c r="B589" s="18"/>
      <c r="C589" s="12"/>
    </row>
    <row r="590" spans="1:3">
      <c r="A590" s="2" t="str">
        <f>IFERROR(
IF(B590="","",
IF(NOT(CONTROLLO),"",
IF(OR(LEN(B590)&lt;14,LEN(B590)&gt;15),"err",
IF(NOT(AND(OR(LEFT(B590,6)="IT005E",LEFT(B590,6)="IT250E"),ISNUMBER(--MID(B590,7,9)))),"err",
IF(NOT(ISERROR(VLOOKUP(B590,$B$11:$B589,1,FALSE))),"err",
A589+1)
)))),"err")</f>
        <v/>
      </c>
      <c r="B590" s="18"/>
      <c r="C590" s="12"/>
    </row>
    <row r="591" spans="1:3">
      <c r="A591" s="2" t="str">
        <f>IFERROR(
IF(B591="","",
IF(NOT(CONTROLLO),"",
IF(OR(LEN(B591)&lt;14,LEN(B591)&gt;15),"err",
IF(NOT(AND(OR(LEFT(B591,6)="IT005E",LEFT(B591,6)="IT250E"),ISNUMBER(--MID(B591,7,9)))),"err",
IF(NOT(ISERROR(VLOOKUP(B591,$B$11:$B590,1,FALSE))),"err",
A590+1)
)))),"err")</f>
        <v/>
      </c>
      <c r="B591" s="18"/>
      <c r="C591" s="12"/>
    </row>
    <row r="592" spans="1:3">
      <c r="A592" s="2" t="str">
        <f>IFERROR(
IF(B592="","",
IF(NOT(CONTROLLO),"",
IF(OR(LEN(B592)&lt;14,LEN(B592)&gt;15),"err",
IF(NOT(AND(OR(LEFT(B592,6)="IT005E",LEFT(B592,6)="IT250E"),ISNUMBER(--MID(B592,7,9)))),"err",
IF(NOT(ISERROR(VLOOKUP(B592,$B$11:$B591,1,FALSE))),"err",
A591+1)
)))),"err")</f>
        <v/>
      </c>
      <c r="B592" s="18"/>
      <c r="C592" s="12"/>
    </row>
    <row r="593" spans="1:3">
      <c r="A593" s="2" t="str">
        <f>IFERROR(
IF(B593="","",
IF(NOT(CONTROLLO),"",
IF(OR(LEN(B593)&lt;14,LEN(B593)&gt;15),"err",
IF(NOT(AND(OR(LEFT(B593,6)="IT005E",LEFT(B593,6)="IT250E"),ISNUMBER(--MID(B593,7,9)))),"err",
IF(NOT(ISERROR(VLOOKUP(B593,$B$11:$B592,1,FALSE))),"err",
A592+1)
)))),"err")</f>
        <v/>
      </c>
      <c r="B593" s="18"/>
      <c r="C593" s="12"/>
    </row>
    <row r="594" spans="1:3">
      <c r="A594" s="2" t="str">
        <f>IFERROR(
IF(B594="","",
IF(NOT(CONTROLLO),"",
IF(OR(LEN(B594)&lt;14,LEN(B594)&gt;15),"err",
IF(NOT(AND(OR(LEFT(B594,6)="IT005E",LEFT(B594,6)="IT250E"),ISNUMBER(--MID(B594,7,9)))),"err",
IF(NOT(ISERROR(VLOOKUP(B594,$B$11:$B593,1,FALSE))),"err",
A593+1)
)))),"err")</f>
        <v/>
      </c>
      <c r="B594" s="18"/>
      <c r="C594" s="12"/>
    </row>
    <row r="595" spans="1:3">
      <c r="A595" s="2" t="str">
        <f>IFERROR(
IF(B595="","",
IF(NOT(CONTROLLO),"",
IF(OR(LEN(B595)&lt;14,LEN(B595)&gt;15),"err",
IF(NOT(AND(OR(LEFT(B595,6)="IT005E",LEFT(B595,6)="IT250E"),ISNUMBER(--MID(B595,7,9)))),"err",
IF(NOT(ISERROR(VLOOKUP(B595,$B$11:$B594,1,FALSE))),"err",
A594+1)
)))),"err")</f>
        <v/>
      </c>
      <c r="B595" s="18"/>
      <c r="C595" s="12"/>
    </row>
    <row r="596" spans="1:3">
      <c r="A596" s="2" t="str">
        <f>IFERROR(
IF(B596="","",
IF(NOT(CONTROLLO),"",
IF(OR(LEN(B596)&lt;14,LEN(B596)&gt;15),"err",
IF(NOT(AND(OR(LEFT(B596,6)="IT005E",LEFT(B596,6)="IT250E"),ISNUMBER(--MID(B596,7,9)))),"err",
IF(NOT(ISERROR(VLOOKUP(B596,$B$11:$B595,1,FALSE))),"err",
A595+1)
)))),"err")</f>
        <v/>
      </c>
      <c r="B596" s="18"/>
      <c r="C596" s="12"/>
    </row>
    <row r="597" spans="1:3">
      <c r="A597" s="2" t="str">
        <f>IFERROR(
IF(B597="","",
IF(NOT(CONTROLLO),"",
IF(OR(LEN(B597)&lt;14,LEN(B597)&gt;15),"err",
IF(NOT(AND(OR(LEFT(B597,6)="IT005E",LEFT(B597,6)="IT250E"),ISNUMBER(--MID(B597,7,9)))),"err",
IF(NOT(ISERROR(VLOOKUP(B597,$B$11:$B596,1,FALSE))),"err",
A596+1)
)))),"err")</f>
        <v/>
      </c>
      <c r="B597" s="18"/>
      <c r="C597" s="12"/>
    </row>
    <row r="598" spans="1:3">
      <c r="A598" s="2" t="str">
        <f>IFERROR(
IF(B598="","",
IF(NOT(CONTROLLO),"",
IF(OR(LEN(B598)&lt;14,LEN(B598)&gt;15),"err",
IF(NOT(AND(OR(LEFT(B598,6)="IT005E",LEFT(B598,6)="IT250E"),ISNUMBER(--MID(B598,7,9)))),"err",
IF(NOT(ISERROR(VLOOKUP(B598,$B$11:$B597,1,FALSE))),"err",
A597+1)
)))),"err")</f>
        <v/>
      </c>
      <c r="B598" s="18"/>
      <c r="C598" s="12"/>
    </row>
    <row r="599" spans="1:3">
      <c r="A599" s="2" t="str">
        <f>IFERROR(
IF(B599="","",
IF(NOT(CONTROLLO),"",
IF(OR(LEN(B599)&lt;14,LEN(B599)&gt;15),"err",
IF(NOT(AND(OR(LEFT(B599,6)="IT005E",LEFT(B599,6)="IT250E"),ISNUMBER(--MID(B599,7,9)))),"err",
IF(NOT(ISERROR(VLOOKUP(B599,$B$11:$B598,1,FALSE))),"err",
A598+1)
)))),"err")</f>
        <v/>
      </c>
      <c r="B599" s="18"/>
      <c r="C599" s="12"/>
    </row>
    <row r="600" spans="1:3">
      <c r="A600" s="2" t="str">
        <f>IFERROR(
IF(B600="","",
IF(NOT(CONTROLLO),"",
IF(OR(LEN(B600)&lt;14,LEN(B600)&gt;15),"err",
IF(NOT(AND(OR(LEFT(B600,6)="IT005E",LEFT(B600,6)="IT250E"),ISNUMBER(--MID(B600,7,9)))),"err",
IF(NOT(ISERROR(VLOOKUP(B600,$B$11:$B599,1,FALSE))),"err",
A599+1)
)))),"err")</f>
        <v/>
      </c>
      <c r="B600" s="18"/>
      <c r="C600" s="12"/>
    </row>
    <row r="601" spans="1:3">
      <c r="A601" s="2" t="str">
        <f>IFERROR(
IF(B601="","",
IF(NOT(CONTROLLO),"",
IF(OR(LEN(B601)&lt;14,LEN(B601)&gt;15),"err",
IF(NOT(AND(OR(LEFT(B601,6)="IT005E",LEFT(B601,6)="IT250E"),ISNUMBER(--MID(B601,7,9)))),"err",
IF(NOT(ISERROR(VLOOKUP(B601,$B$11:$B600,1,FALSE))),"err",
A600+1)
)))),"err")</f>
        <v/>
      </c>
      <c r="B601" s="18"/>
      <c r="C601" s="12"/>
    </row>
    <row r="602" spans="1:3">
      <c r="A602" s="2" t="str">
        <f>IFERROR(
IF(B602="","",
IF(NOT(CONTROLLO),"",
IF(OR(LEN(B602)&lt;14,LEN(B602)&gt;15),"err",
IF(NOT(AND(OR(LEFT(B602,6)="IT005E",LEFT(B602,6)="IT250E"),ISNUMBER(--MID(B602,7,9)))),"err",
IF(NOT(ISERROR(VLOOKUP(B602,$B$11:$B601,1,FALSE))),"err",
A601+1)
)))),"err")</f>
        <v/>
      </c>
      <c r="B602" s="18"/>
      <c r="C602" s="12"/>
    </row>
    <row r="603" spans="1:3">
      <c r="A603" s="2" t="str">
        <f>IFERROR(
IF(B603="","",
IF(NOT(CONTROLLO),"",
IF(OR(LEN(B603)&lt;14,LEN(B603)&gt;15),"err",
IF(NOT(AND(OR(LEFT(B603,6)="IT005E",LEFT(B603,6)="IT250E"),ISNUMBER(--MID(B603,7,9)))),"err",
IF(NOT(ISERROR(VLOOKUP(B603,$B$11:$B602,1,FALSE))),"err",
A602+1)
)))),"err")</f>
        <v/>
      </c>
      <c r="B603" s="18"/>
      <c r="C603" s="12"/>
    </row>
    <row r="604" spans="1:3">
      <c r="A604" s="2" t="str">
        <f>IFERROR(
IF(B604="","",
IF(NOT(CONTROLLO),"",
IF(OR(LEN(B604)&lt;14,LEN(B604)&gt;15),"err",
IF(NOT(AND(OR(LEFT(B604,6)="IT005E",LEFT(B604,6)="IT250E"),ISNUMBER(--MID(B604,7,9)))),"err",
IF(NOT(ISERROR(VLOOKUP(B604,$B$11:$B603,1,FALSE))),"err",
A603+1)
)))),"err")</f>
        <v/>
      </c>
      <c r="B604" s="18"/>
      <c r="C604" s="12"/>
    </row>
    <row r="605" spans="1:3">
      <c r="A605" s="2" t="str">
        <f>IFERROR(
IF(B605="","",
IF(NOT(CONTROLLO),"",
IF(OR(LEN(B605)&lt;14,LEN(B605)&gt;15),"err",
IF(NOT(AND(OR(LEFT(B605,6)="IT005E",LEFT(B605,6)="IT250E"),ISNUMBER(--MID(B605,7,9)))),"err",
IF(NOT(ISERROR(VLOOKUP(B605,$B$11:$B604,1,FALSE))),"err",
A604+1)
)))),"err")</f>
        <v/>
      </c>
      <c r="B605" s="18"/>
      <c r="C605" s="12"/>
    </row>
    <row r="606" spans="1:3">
      <c r="A606" s="2" t="str">
        <f>IFERROR(
IF(B606="","",
IF(NOT(CONTROLLO),"",
IF(OR(LEN(B606)&lt;14,LEN(B606)&gt;15),"err",
IF(NOT(AND(OR(LEFT(B606,6)="IT005E",LEFT(B606,6)="IT250E"),ISNUMBER(--MID(B606,7,9)))),"err",
IF(NOT(ISERROR(VLOOKUP(B606,$B$11:$B605,1,FALSE))),"err",
A605+1)
)))),"err")</f>
        <v/>
      </c>
      <c r="B606" s="18"/>
      <c r="C606" s="12"/>
    </row>
    <row r="607" spans="1:3">
      <c r="A607" s="2" t="str">
        <f>IFERROR(
IF(B607="","",
IF(NOT(CONTROLLO),"",
IF(OR(LEN(B607)&lt;14,LEN(B607)&gt;15),"err",
IF(NOT(AND(OR(LEFT(B607,6)="IT005E",LEFT(B607,6)="IT250E"),ISNUMBER(--MID(B607,7,9)))),"err",
IF(NOT(ISERROR(VLOOKUP(B607,$B$11:$B606,1,FALSE))),"err",
A606+1)
)))),"err")</f>
        <v/>
      </c>
      <c r="B607" s="18"/>
      <c r="C607" s="12"/>
    </row>
    <row r="608" spans="1:3">
      <c r="A608" s="2" t="str">
        <f>IFERROR(
IF(B608="","",
IF(NOT(CONTROLLO),"",
IF(OR(LEN(B608)&lt;14,LEN(B608)&gt;15),"err",
IF(NOT(AND(OR(LEFT(B608,6)="IT005E",LEFT(B608,6)="IT250E"),ISNUMBER(--MID(B608,7,9)))),"err",
IF(NOT(ISERROR(VLOOKUP(B608,$B$11:$B607,1,FALSE))),"err",
A607+1)
)))),"err")</f>
        <v/>
      </c>
      <c r="B608" s="18"/>
      <c r="C608" s="12"/>
    </row>
    <row r="609" spans="1:3">
      <c r="A609" s="2" t="str">
        <f>IFERROR(
IF(B609="","",
IF(NOT(CONTROLLO),"",
IF(OR(LEN(B609)&lt;14,LEN(B609)&gt;15),"err",
IF(NOT(AND(OR(LEFT(B609,6)="IT005E",LEFT(B609,6)="IT250E"),ISNUMBER(--MID(B609,7,9)))),"err",
IF(NOT(ISERROR(VLOOKUP(B609,$B$11:$B608,1,FALSE))),"err",
A608+1)
)))),"err")</f>
        <v/>
      </c>
      <c r="B609" s="18"/>
      <c r="C609" s="12"/>
    </row>
    <row r="610" spans="1:3">
      <c r="A610" s="2" t="str">
        <f>IFERROR(
IF(B610="","",
IF(NOT(CONTROLLO),"",
IF(OR(LEN(B610)&lt;14,LEN(B610)&gt;15),"err",
IF(NOT(AND(OR(LEFT(B610,6)="IT005E",LEFT(B610,6)="IT250E"),ISNUMBER(--MID(B610,7,9)))),"err",
IF(NOT(ISERROR(VLOOKUP(B610,$B$11:$B609,1,FALSE))),"err",
A609+1)
)))),"err")</f>
        <v/>
      </c>
      <c r="B610" s="18"/>
      <c r="C610" s="12"/>
    </row>
    <row r="611" spans="1:3">
      <c r="A611" s="2" t="str">
        <f>IFERROR(
IF(B611="","",
IF(NOT(CONTROLLO),"",
IF(OR(LEN(B611)&lt;14,LEN(B611)&gt;15),"err",
IF(NOT(AND(OR(LEFT(B611,6)="IT005E",LEFT(B611,6)="IT250E"),ISNUMBER(--MID(B611,7,9)))),"err",
IF(NOT(ISERROR(VLOOKUP(B611,$B$11:$B610,1,FALSE))),"err",
A610+1)
)))),"err")</f>
        <v/>
      </c>
      <c r="B611" s="18"/>
      <c r="C611" s="12"/>
    </row>
    <row r="612" spans="1:3">
      <c r="A612" s="2" t="str">
        <f>IFERROR(
IF(B612="","",
IF(NOT(CONTROLLO),"",
IF(OR(LEN(B612)&lt;14,LEN(B612)&gt;15),"err",
IF(NOT(AND(OR(LEFT(B612,6)="IT005E",LEFT(B612,6)="IT250E"),ISNUMBER(--MID(B612,7,9)))),"err",
IF(NOT(ISERROR(VLOOKUP(B612,$B$11:$B611,1,FALSE))),"err",
A611+1)
)))),"err")</f>
        <v/>
      </c>
      <c r="B612" s="18"/>
      <c r="C612" s="12"/>
    </row>
    <row r="613" spans="1:3">
      <c r="A613" s="2" t="str">
        <f>IFERROR(
IF(B613="","",
IF(NOT(CONTROLLO),"",
IF(OR(LEN(B613)&lt;14,LEN(B613)&gt;15),"err",
IF(NOT(AND(OR(LEFT(B613,6)="IT005E",LEFT(B613,6)="IT250E"),ISNUMBER(--MID(B613,7,9)))),"err",
IF(NOT(ISERROR(VLOOKUP(B613,$B$11:$B612,1,FALSE))),"err",
A612+1)
)))),"err")</f>
        <v/>
      </c>
      <c r="B613" s="18"/>
      <c r="C613" s="12"/>
    </row>
    <row r="614" spans="1:3">
      <c r="A614" s="2" t="str">
        <f>IFERROR(
IF(B614="","",
IF(NOT(CONTROLLO),"",
IF(OR(LEN(B614)&lt;14,LEN(B614)&gt;15),"err",
IF(NOT(AND(OR(LEFT(B614,6)="IT005E",LEFT(B614,6)="IT250E"),ISNUMBER(--MID(B614,7,9)))),"err",
IF(NOT(ISERROR(VLOOKUP(B614,$B$11:$B613,1,FALSE))),"err",
A613+1)
)))),"err")</f>
        <v/>
      </c>
      <c r="B614" s="18"/>
      <c r="C614" s="12"/>
    </row>
    <row r="615" spans="1:3">
      <c r="A615" s="2" t="str">
        <f>IFERROR(
IF(B615="","",
IF(NOT(CONTROLLO),"",
IF(OR(LEN(B615)&lt;14,LEN(B615)&gt;15),"err",
IF(NOT(AND(OR(LEFT(B615,6)="IT005E",LEFT(B615,6)="IT250E"),ISNUMBER(--MID(B615,7,9)))),"err",
IF(NOT(ISERROR(VLOOKUP(B615,$B$11:$B614,1,FALSE))),"err",
A614+1)
)))),"err")</f>
        <v/>
      </c>
      <c r="B615" s="18"/>
      <c r="C615" s="12"/>
    </row>
    <row r="616" spans="1:3">
      <c r="A616" s="2" t="str">
        <f>IFERROR(
IF(B616="","",
IF(NOT(CONTROLLO),"",
IF(OR(LEN(B616)&lt;14,LEN(B616)&gt;15),"err",
IF(NOT(AND(OR(LEFT(B616,6)="IT005E",LEFT(B616,6)="IT250E"),ISNUMBER(--MID(B616,7,9)))),"err",
IF(NOT(ISERROR(VLOOKUP(B616,$B$11:$B615,1,FALSE))),"err",
A615+1)
)))),"err")</f>
        <v/>
      </c>
      <c r="B616" s="18"/>
      <c r="C616" s="12"/>
    </row>
    <row r="617" spans="1:3">
      <c r="A617" s="2" t="str">
        <f>IFERROR(
IF(B617="","",
IF(NOT(CONTROLLO),"",
IF(OR(LEN(B617)&lt;14,LEN(B617)&gt;15),"err",
IF(NOT(AND(OR(LEFT(B617,6)="IT005E",LEFT(B617,6)="IT250E"),ISNUMBER(--MID(B617,7,9)))),"err",
IF(NOT(ISERROR(VLOOKUP(B617,$B$11:$B616,1,FALSE))),"err",
A616+1)
)))),"err")</f>
        <v/>
      </c>
      <c r="B617" s="18"/>
      <c r="C617" s="12"/>
    </row>
    <row r="618" spans="1:3">
      <c r="A618" s="2" t="str">
        <f>IFERROR(
IF(B618="","",
IF(NOT(CONTROLLO),"",
IF(OR(LEN(B618)&lt;14,LEN(B618)&gt;15),"err",
IF(NOT(AND(OR(LEFT(B618,6)="IT005E",LEFT(B618,6)="IT250E"),ISNUMBER(--MID(B618,7,9)))),"err",
IF(NOT(ISERROR(VLOOKUP(B618,$B$11:$B617,1,FALSE))),"err",
A617+1)
)))),"err")</f>
        <v/>
      </c>
      <c r="B618" s="18"/>
      <c r="C618" s="12"/>
    </row>
    <row r="619" spans="1:3">
      <c r="A619" s="2" t="str">
        <f>IFERROR(
IF(B619="","",
IF(NOT(CONTROLLO),"",
IF(OR(LEN(B619)&lt;14,LEN(B619)&gt;15),"err",
IF(NOT(AND(OR(LEFT(B619,6)="IT005E",LEFT(B619,6)="IT250E"),ISNUMBER(--MID(B619,7,9)))),"err",
IF(NOT(ISERROR(VLOOKUP(B619,$B$11:$B618,1,FALSE))),"err",
A618+1)
)))),"err")</f>
        <v/>
      </c>
      <c r="B619" s="18"/>
      <c r="C619" s="12"/>
    </row>
    <row r="620" spans="1:3">
      <c r="A620" s="2" t="str">
        <f>IFERROR(
IF(B620="","",
IF(NOT(CONTROLLO),"",
IF(OR(LEN(B620)&lt;14,LEN(B620)&gt;15),"err",
IF(NOT(AND(OR(LEFT(B620,6)="IT005E",LEFT(B620,6)="IT250E"),ISNUMBER(--MID(B620,7,9)))),"err",
IF(NOT(ISERROR(VLOOKUP(B620,$B$11:$B619,1,FALSE))),"err",
A619+1)
)))),"err")</f>
        <v/>
      </c>
      <c r="B620" s="18"/>
      <c r="C620" s="12"/>
    </row>
    <row r="621" spans="1:3">
      <c r="A621" s="2" t="str">
        <f>IFERROR(
IF(B621="","",
IF(NOT(CONTROLLO),"",
IF(OR(LEN(B621)&lt;14,LEN(B621)&gt;15),"err",
IF(NOT(AND(OR(LEFT(B621,6)="IT005E",LEFT(B621,6)="IT250E"),ISNUMBER(--MID(B621,7,9)))),"err",
IF(NOT(ISERROR(VLOOKUP(B621,$B$11:$B620,1,FALSE))),"err",
A620+1)
)))),"err")</f>
        <v/>
      </c>
      <c r="B621" s="18"/>
      <c r="C621" s="12"/>
    </row>
    <row r="622" spans="1:3">
      <c r="A622" s="2" t="str">
        <f>IFERROR(
IF(B622="","",
IF(NOT(CONTROLLO),"",
IF(OR(LEN(B622)&lt;14,LEN(B622)&gt;15),"err",
IF(NOT(AND(OR(LEFT(B622,6)="IT005E",LEFT(B622,6)="IT250E"),ISNUMBER(--MID(B622,7,9)))),"err",
IF(NOT(ISERROR(VLOOKUP(B622,$B$11:$B621,1,FALSE))),"err",
A621+1)
)))),"err")</f>
        <v/>
      </c>
      <c r="B622" s="18"/>
      <c r="C622" s="12"/>
    </row>
    <row r="623" spans="1:3">
      <c r="A623" s="2" t="str">
        <f>IFERROR(
IF(B623="","",
IF(NOT(CONTROLLO),"",
IF(OR(LEN(B623)&lt;14,LEN(B623)&gt;15),"err",
IF(NOT(AND(OR(LEFT(B623,6)="IT005E",LEFT(B623,6)="IT250E"),ISNUMBER(--MID(B623,7,9)))),"err",
IF(NOT(ISERROR(VLOOKUP(B623,$B$11:$B622,1,FALSE))),"err",
A622+1)
)))),"err")</f>
        <v/>
      </c>
      <c r="B623" s="18"/>
      <c r="C623" s="12"/>
    </row>
    <row r="624" spans="1:3">
      <c r="A624" s="2" t="str">
        <f>IFERROR(
IF(B624="","",
IF(NOT(CONTROLLO),"",
IF(OR(LEN(B624)&lt;14,LEN(B624)&gt;15),"err",
IF(NOT(AND(OR(LEFT(B624,6)="IT005E",LEFT(B624,6)="IT250E"),ISNUMBER(--MID(B624,7,9)))),"err",
IF(NOT(ISERROR(VLOOKUP(B624,$B$11:$B623,1,FALSE))),"err",
A623+1)
)))),"err")</f>
        <v/>
      </c>
      <c r="B624" s="18"/>
      <c r="C624" s="12"/>
    </row>
    <row r="625" spans="1:3">
      <c r="A625" s="2" t="str">
        <f>IFERROR(
IF(B625="","",
IF(NOT(CONTROLLO),"",
IF(OR(LEN(B625)&lt;14,LEN(B625)&gt;15),"err",
IF(NOT(AND(OR(LEFT(B625,6)="IT005E",LEFT(B625,6)="IT250E"),ISNUMBER(--MID(B625,7,9)))),"err",
IF(NOT(ISERROR(VLOOKUP(B625,$B$11:$B624,1,FALSE))),"err",
A624+1)
)))),"err")</f>
        <v/>
      </c>
      <c r="B625" s="18"/>
      <c r="C625" s="12"/>
    </row>
    <row r="626" spans="1:3">
      <c r="A626" s="2" t="str">
        <f>IFERROR(
IF(B626="","",
IF(NOT(CONTROLLO),"",
IF(OR(LEN(B626)&lt;14,LEN(B626)&gt;15),"err",
IF(NOT(AND(OR(LEFT(B626,6)="IT005E",LEFT(B626,6)="IT250E"),ISNUMBER(--MID(B626,7,9)))),"err",
IF(NOT(ISERROR(VLOOKUP(B626,$B$11:$B625,1,FALSE))),"err",
A625+1)
)))),"err")</f>
        <v/>
      </c>
      <c r="B626" s="18"/>
      <c r="C626" s="12"/>
    </row>
    <row r="627" spans="1:3">
      <c r="A627" s="2" t="str">
        <f>IFERROR(
IF(B627="","",
IF(NOT(CONTROLLO),"",
IF(OR(LEN(B627)&lt;14,LEN(B627)&gt;15),"err",
IF(NOT(AND(OR(LEFT(B627,6)="IT005E",LEFT(B627,6)="IT250E"),ISNUMBER(--MID(B627,7,9)))),"err",
IF(NOT(ISERROR(VLOOKUP(B627,$B$11:$B626,1,FALSE))),"err",
A626+1)
)))),"err")</f>
        <v/>
      </c>
      <c r="B627" s="18"/>
      <c r="C627" s="12"/>
    </row>
    <row r="628" spans="1:3">
      <c r="A628" s="2" t="str">
        <f>IFERROR(
IF(B628="","",
IF(NOT(CONTROLLO),"",
IF(OR(LEN(B628)&lt;14,LEN(B628)&gt;15),"err",
IF(NOT(AND(OR(LEFT(B628,6)="IT005E",LEFT(B628,6)="IT250E"),ISNUMBER(--MID(B628,7,9)))),"err",
IF(NOT(ISERROR(VLOOKUP(B628,$B$11:$B627,1,FALSE))),"err",
A627+1)
)))),"err")</f>
        <v/>
      </c>
      <c r="B628" s="18"/>
      <c r="C628" s="12"/>
    </row>
    <row r="629" spans="1:3">
      <c r="A629" s="2" t="str">
        <f>IFERROR(
IF(B629="","",
IF(NOT(CONTROLLO),"",
IF(OR(LEN(B629)&lt;14,LEN(B629)&gt;15),"err",
IF(NOT(AND(OR(LEFT(B629,6)="IT005E",LEFT(B629,6)="IT250E"),ISNUMBER(--MID(B629,7,9)))),"err",
IF(NOT(ISERROR(VLOOKUP(B629,$B$11:$B628,1,FALSE))),"err",
A628+1)
)))),"err")</f>
        <v/>
      </c>
      <c r="B629" s="18"/>
      <c r="C629" s="12"/>
    </row>
    <row r="630" spans="1:3">
      <c r="A630" s="2" t="str">
        <f>IFERROR(
IF(B630="","",
IF(NOT(CONTROLLO),"",
IF(OR(LEN(B630)&lt;14,LEN(B630)&gt;15),"err",
IF(NOT(AND(OR(LEFT(B630,6)="IT005E",LEFT(B630,6)="IT250E"),ISNUMBER(--MID(B630,7,9)))),"err",
IF(NOT(ISERROR(VLOOKUP(B630,$B$11:$B629,1,FALSE))),"err",
A629+1)
)))),"err")</f>
        <v/>
      </c>
      <c r="B630" s="18"/>
      <c r="C630" s="12"/>
    </row>
    <row r="631" spans="1:3">
      <c r="A631" s="2" t="str">
        <f>IFERROR(
IF(B631="","",
IF(NOT(CONTROLLO),"",
IF(OR(LEN(B631)&lt;14,LEN(B631)&gt;15),"err",
IF(NOT(AND(OR(LEFT(B631,6)="IT005E",LEFT(B631,6)="IT250E"),ISNUMBER(--MID(B631,7,9)))),"err",
IF(NOT(ISERROR(VLOOKUP(B631,$B$11:$B630,1,FALSE))),"err",
A630+1)
)))),"err")</f>
        <v/>
      </c>
      <c r="B631" s="18"/>
      <c r="C631" s="12"/>
    </row>
    <row r="632" spans="1:3">
      <c r="A632" s="2" t="str">
        <f>IFERROR(
IF(B632="","",
IF(NOT(CONTROLLO),"",
IF(OR(LEN(B632)&lt;14,LEN(B632)&gt;15),"err",
IF(NOT(AND(OR(LEFT(B632,6)="IT005E",LEFT(B632,6)="IT250E"),ISNUMBER(--MID(B632,7,9)))),"err",
IF(NOT(ISERROR(VLOOKUP(B632,$B$11:$B631,1,FALSE))),"err",
A631+1)
)))),"err")</f>
        <v/>
      </c>
      <c r="B632" s="18"/>
      <c r="C632" s="12"/>
    </row>
    <row r="633" spans="1:3">
      <c r="A633" s="2" t="str">
        <f>IFERROR(
IF(B633="","",
IF(NOT(CONTROLLO),"",
IF(OR(LEN(B633)&lt;14,LEN(B633)&gt;15),"err",
IF(NOT(AND(OR(LEFT(B633,6)="IT005E",LEFT(B633,6)="IT250E"),ISNUMBER(--MID(B633,7,9)))),"err",
IF(NOT(ISERROR(VLOOKUP(B633,$B$11:$B632,1,FALSE))),"err",
A632+1)
)))),"err")</f>
        <v/>
      </c>
      <c r="B633" s="18"/>
      <c r="C633" s="12"/>
    </row>
    <row r="634" spans="1:3">
      <c r="A634" s="2" t="str">
        <f>IFERROR(
IF(B634="","",
IF(NOT(CONTROLLO),"",
IF(OR(LEN(B634)&lt;14,LEN(B634)&gt;15),"err",
IF(NOT(AND(OR(LEFT(B634,6)="IT005E",LEFT(B634,6)="IT250E"),ISNUMBER(--MID(B634,7,9)))),"err",
IF(NOT(ISERROR(VLOOKUP(B634,$B$11:$B633,1,FALSE))),"err",
A633+1)
)))),"err")</f>
        <v/>
      </c>
      <c r="B634" s="18"/>
      <c r="C634" s="12"/>
    </row>
    <row r="635" spans="1:3">
      <c r="A635" s="2" t="str">
        <f>IFERROR(
IF(B635="","",
IF(NOT(CONTROLLO),"",
IF(OR(LEN(B635)&lt;14,LEN(B635)&gt;15),"err",
IF(NOT(AND(OR(LEFT(B635,6)="IT005E",LEFT(B635,6)="IT250E"),ISNUMBER(--MID(B635,7,9)))),"err",
IF(NOT(ISERROR(VLOOKUP(B635,$B$11:$B634,1,FALSE))),"err",
A634+1)
)))),"err")</f>
        <v/>
      </c>
      <c r="B635" s="18"/>
      <c r="C635" s="12"/>
    </row>
    <row r="636" spans="1:3">
      <c r="A636" s="2" t="str">
        <f>IFERROR(
IF(B636="","",
IF(NOT(CONTROLLO),"",
IF(OR(LEN(B636)&lt;14,LEN(B636)&gt;15),"err",
IF(NOT(AND(OR(LEFT(B636,6)="IT005E",LEFT(B636,6)="IT250E"),ISNUMBER(--MID(B636,7,9)))),"err",
IF(NOT(ISERROR(VLOOKUP(B636,$B$11:$B635,1,FALSE))),"err",
A635+1)
)))),"err")</f>
        <v/>
      </c>
      <c r="B636" s="18"/>
      <c r="C636" s="12"/>
    </row>
    <row r="637" spans="1:3">
      <c r="A637" s="2" t="str">
        <f>IFERROR(
IF(B637="","",
IF(NOT(CONTROLLO),"",
IF(OR(LEN(B637)&lt;14,LEN(B637)&gt;15),"err",
IF(NOT(AND(OR(LEFT(B637,6)="IT005E",LEFT(B637,6)="IT250E"),ISNUMBER(--MID(B637,7,9)))),"err",
IF(NOT(ISERROR(VLOOKUP(B637,$B$11:$B636,1,FALSE))),"err",
A636+1)
)))),"err")</f>
        <v/>
      </c>
      <c r="B637" s="18"/>
      <c r="C637" s="12"/>
    </row>
    <row r="638" spans="1:3">
      <c r="A638" s="2" t="str">
        <f>IFERROR(
IF(B638="","",
IF(NOT(CONTROLLO),"",
IF(OR(LEN(B638)&lt;14,LEN(B638)&gt;15),"err",
IF(NOT(AND(OR(LEFT(B638,6)="IT005E",LEFT(B638,6)="IT250E"),ISNUMBER(--MID(B638,7,9)))),"err",
IF(NOT(ISERROR(VLOOKUP(B638,$B$11:$B637,1,FALSE))),"err",
A637+1)
)))),"err")</f>
        <v/>
      </c>
      <c r="B638" s="18"/>
      <c r="C638" s="12"/>
    </row>
    <row r="639" spans="1:3">
      <c r="A639" s="2" t="str">
        <f>IFERROR(
IF(B639="","",
IF(NOT(CONTROLLO),"",
IF(OR(LEN(B639)&lt;14,LEN(B639)&gt;15),"err",
IF(NOT(AND(OR(LEFT(B639,6)="IT005E",LEFT(B639,6)="IT250E"),ISNUMBER(--MID(B639,7,9)))),"err",
IF(NOT(ISERROR(VLOOKUP(B639,$B$11:$B638,1,FALSE))),"err",
A638+1)
)))),"err")</f>
        <v/>
      </c>
      <c r="B639" s="18"/>
      <c r="C639" s="12"/>
    </row>
    <row r="640" spans="1:3">
      <c r="A640" s="2" t="str">
        <f>IFERROR(
IF(B640="","",
IF(NOT(CONTROLLO),"",
IF(OR(LEN(B640)&lt;14,LEN(B640)&gt;15),"err",
IF(NOT(AND(OR(LEFT(B640,6)="IT005E",LEFT(B640,6)="IT250E"),ISNUMBER(--MID(B640,7,9)))),"err",
IF(NOT(ISERROR(VLOOKUP(B640,$B$11:$B639,1,FALSE))),"err",
A639+1)
)))),"err")</f>
        <v/>
      </c>
      <c r="B640" s="18"/>
      <c r="C640" s="12"/>
    </row>
    <row r="641" spans="1:3">
      <c r="A641" s="2" t="str">
        <f>IFERROR(
IF(B641="","",
IF(NOT(CONTROLLO),"",
IF(OR(LEN(B641)&lt;14,LEN(B641)&gt;15),"err",
IF(NOT(AND(OR(LEFT(B641,6)="IT005E",LEFT(B641,6)="IT250E"),ISNUMBER(--MID(B641,7,9)))),"err",
IF(NOT(ISERROR(VLOOKUP(B641,$B$11:$B640,1,FALSE))),"err",
A640+1)
)))),"err")</f>
        <v/>
      </c>
      <c r="B641" s="18"/>
      <c r="C641" s="12"/>
    </row>
    <row r="642" spans="1:3">
      <c r="A642" s="2" t="str">
        <f>IFERROR(
IF(B642="","",
IF(NOT(CONTROLLO),"",
IF(OR(LEN(B642)&lt;14,LEN(B642)&gt;15),"err",
IF(NOT(AND(OR(LEFT(B642,6)="IT005E",LEFT(B642,6)="IT250E"),ISNUMBER(--MID(B642,7,9)))),"err",
IF(NOT(ISERROR(VLOOKUP(B642,$B$11:$B641,1,FALSE))),"err",
A641+1)
)))),"err")</f>
        <v/>
      </c>
      <c r="B642" s="18"/>
      <c r="C642" s="12"/>
    </row>
    <row r="643" spans="1:3">
      <c r="A643" s="2" t="str">
        <f>IFERROR(
IF(B643="","",
IF(NOT(CONTROLLO),"",
IF(OR(LEN(B643)&lt;14,LEN(B643)&gt;15),"err",
IF(NOT(AND(OR(LEFT(B643,6)="IT005E",LEFT(B643,6)="IT250E"),ISNUMBER(--MID(B643,7,9)))),"err",
IF(NOT(ISERROR(VLOOKUP(B643,$B$11:$B642,1,FALSE))),"err",
A642+1)
)))),"err")</f>
        <v/>
      </c>
      <c r="B643" s="18"/>
      <c r="C643" s="12"/>
    </row>
    <row r="644" spans="1:3">
      <c r="A644" s="2" t="str">
        <f>IFERROR(
IF(B644="","",
IF(NOT(CONTROLLO),"",
IF(OR(LEN(B644)&lt;14,LEN(B644)&gt;15),"err",
IF(NOT(AND(OR(LEFT(B644,6)="IT005E",LEFT(B644,6)="IT250E"),ISNUMBER(--MID(B644,7,9)))),"err",
IF(NOT(ISERROR(VLOOKUP(B644,$B$11:$B643,1,FALSE))),"err",
A643+1)
)))),"err")</f>
        <v/>
      </c>
      <c r="B644" s="18"/>
      <c r="C644" s="12"/>
    </row>
    <row r="645" spans="1:3">
      <c r="A645" s="2" t="str">
        <f>IFERROR(
IF(B645="","",
IF(NOT(CONTROLLO),"",
IF(OR(LEN(B645)&lt;14,LEN(B645)&gt;15),"err",
IF(NOT(AND(OR(LEFT(B645,6)="IT005E",LEFT(B645,6)="IT250E"),ISNUMBER(--MID(B645,7,9)))),"err",
IF(NOT(ISERROR(VLOOKUP(B645,$B$11:$B644,1,FALSE))),"err",
A644+1)
)))),"err")</f>
        <v/>
      </c>
      <c r="B645" s="18"/>
      <c r="C645" s="12"/>
    </row>
    <row r="646" spans="1:3">
      <c r="A646" s="2" t="str">
        <f>IFERROR(
IF(B646="","",
IF(NOT(CONTROLLO),"",
IF(OR(LEN(B646)&lt;14,LEN(B646)&gt;15),"err",
IF(NOT(AND(OR(LEFT(B646,6)="IT005E",LEFT(B646,6)="IT250E"),ISNUMBER(--MID(B646,7,9)))),"err",
IF(NOT(ISERROR(VLOOKUP(B646,$B$11:$B645,1,FALSE))),"err",
A645+1)
)))),"err")</f>
        <v/>
      </c>
      <c r="B646" s="18"/>
      <c r="C646" s="12"/>
    </row>
    <row r="647" spans="1:3">
      <c r="A647" s="2" t="str">
        <f>IFERROR(
IF(B647="","",
IF(NOT(CONTROLLO),"",
IF(OR(LEN(B647)&lt;14,LEN(B647)&gt;15),"err",
IF(NOT(AND(OR(LEFT(B647,6)="IT005E",LEFT(B647,6)="IT250E"),ISNUMBER(--MID(B647,7,9)))),"err",
IF(NOT(ISERROR(VLOOKUP(B647,$B$11:$B646,1,FALSE))),"err",
A646+1)
)))),"err")</f>
        <v/>
      </c>
      <c r="B647" s="18"/>
      <c r="C647" s="12"/>
    </row>
    <row r="648" spans="1:3">
      <c r="A648" s="2" t="str">
        <f>IFERROR(
IF(B648="","",
IF(NOT(CONTROLLO),"",
IF(OR(LEN(B648)&lt;14,LEN(B648)&gt;15),"err",
IF(NOT(AND(OR(LEFT(B648,6)="IT005E",LEFT(B648,6)="IT250E"),ISNUMBER(--MID(B648,7,9)))),"err",
IF(NOT(ISERROR(VLOOKUP(B648,$B$11:$B647,1,FALSE))),"err",
A647+1)
)))),"err")</f>
        <v/>
      </c>
      <c r="B648" s="18"/>
      <c r="C648" s="12"/>
    </row>
    <row r="649" spans="1:3">
      <c r="A649" s="2" t="str">
        <f>IFERROR(
IF(B649="","",
IF(NOT(CONTROLLO),"",
IF(OR(LEN(B649)&lt;14,LEN(B649)&gt;15),"err",
IF(NOT(AND(OR(LEFT(B649,6)="IT005E",LEFT(B649,6)="IT250E"),ISNUMBER(--MID(B649,7,9)))),"err",
IF(NOT(ISERROR(VLOOKUP(B649,$B$11:$B648,1,FALSE))),"err",
A648+1)
)))),"err")</f>
        <v/>
      </c>
      <c r="B649" s="18"/>
      <c r="C649" s="12"/>
    </row>
    <row r="650" spans="1:3">
      <c r="A650" s="2" t="str">
        <f>IFERROR(
IF(B650="","",
IF(NOT(CONTROLLO),"",
IF(OR(LEN(B650)&lt;14,LEN(B650)&gt;15),"err",
IF(NOT(AND(OR(LEFT(B650,6)="IT005E",LEFT(B650,6)="IT250E"),ISNUMBER(--MID(B650,7,9)))),"err",
IF(NOT(ISERROR(VLOOKUP(B650,$B$11:$B649,1,FALSE))),"err",
A649+1)
)))),"err")</f>
        <v/>
      </c>
      <c r="B650" s="18"/>
      <c r="C650" s="12"/>
    </row>
    <row r="651" spans="1:3">
      <c r="A651" s="2" t="str">
        <f>IFERROR(
IF(B651="","",
IF(NOT(CONTROLLO),"",
IF(OR(LEN(B651)&lt;14,LEN(B651)&gt;15),"err",
IF(NOT(AND(OR(LEFT(B651,6)="IT005E",LEFT(B651,6)="IT250E"),ISNUMBER(--MID(B651,7,9)))),"err",
IF(NOT(ISERROR(VLOOKUP(B651,$B$11:$B650,1,FALSE))),"err",
A650+1)
)))),"err")</f>
        <v/>
      </c>
      <c r="B651" s="18"/>
      <c r="C651" s="12"/>
    </row>
    <row r="652" spans="1:3">
      <c r="A652" s="2" t="str">
        <f>IFERROR(
IF(B652="","",
IF(NOT(CONTROLLO),"",
IF(OR(LEN(B652)&lt;14,LEN(B652)&gt;15),"err",
IF(NOT(AND(OR(LEFT(B652,6)="IT005E",LEFT(B652,6)="IT250E"),ISNUMBER(--MID(B652,7,9)))),"err",
IF(NOT(ISERROR(VLOOKUP(B652,$B$11:$B651,1,FALSE))),"err",
A651+1)
)))),"err")</f>
        <v/>
      </c>
      <c r="B652" s="18"/>
      <c r="C652" s="12"/>
    </row>
    <row r="653" spans="1:3">
      <c r="A653" s="2" t="str">
        <f>IFERROR(
IF(B653="","",
IF(NOT(CONTROLLO),"",
IF(OR(LEN(B653)&lt;14,LEN(B653)&gt;15),"err",
IF(NOT(AND(OR(LEFT(B653,6)="IT005E",LEFT(B653,6)="IT250E"),ISNUMBER(--MID(B653,7,9)))),"err",
IF(NOT(ISERROR(VLOOKUP(B653,$B$11:$B652,1,FALSE))),"err",
A652+1)
)))),"err")</f>
        <v/>
      </c>
      <c r="B653" s="18"/>
      <c r="C653" s="12"/>
    </row>
    <row r="654" spans="1:3">
      <c r="A654" s="2" t="str">
        <f>IFERROR(
IF(B654="","",
IF(NOT(CONTROLLO),"",
IF(OR(LEN(B654)&lt;14,LEN(B654)&gt;15),"err",
IF(NOT(AND(OR(LEFT(B654,6)="IT005E",LEFT(B654,6)="IT250E"),ISNUMBER(--MID(B654,7,9)))),"err",
IF(NOT(ISERROR(VLOOKUP(B654,$B$11:$B653,1,FALSE))),"err",
A653+1)
)))),"err")</f>
        <v/>
      </c>
      <c r="B654" s="18"/>
      <c r="C654" s="12"/>
    </row>
    <row r="655" spans="1:3">
      <c r="A655" s="2" t="str">
        <f>IFERROR(
IF(B655="","",
IF(NOT(CONTROLLO),"",
IF(OR(LEN(B655)&lt;14,LEN(B655)&gt;15),"err",
IF(NOT(AND(OR(LEFT(B655,6)="IT005E",LEFT(B655,6)="IT250E"),ISNUMBER(--MID(B655,7,9)))),"err",
IF(NOT(ISERROR(VLOOKUP(B655,$B$11:$B654,1,FALSE))),"err",
A654+1)
)))),"err")</f>
        <v/>
      </c>
      <c r="B655" s="18"/>
      <c r="C655" s="12"/>
    </row>
    <row r="656" spans="1:3">
      <c r="A656" s="2" t="str">
        <f>IFERROR(
IF(B656="","",
IF(NOT(CONTROLLO),"",
IF(OR(LEN(B656)&lt;14,LEN(B656)&gt;15),"err",
IF(NOT(AND(OR(LEFT(B656,6)="IT005E",LEFT(B656,6)="IT250E"),ISNUMBER(--MID(B656,7,9)))),"err",
IF(NOT(ISERROR(VLOOKUP(B656,$B$11:$B655,1,FALSE))),"err",
A655+1)
)))),"err")</f>
        <v/>
      </c>
      <c r="B656" s="18"/>
      <c r="C656" s="12"/>
    </row>
    <row r="657" spans="1:3">
      <c r="A657" s="2" t="str">
        <f>IFERROR(
IF(B657="","",
IF(NOT(CONTROLLO),"",
IF(OR(LEN(B657)&lt;14,LEN(B657)&gt;15),"err",
IF(NOT(AND(OR(LEFT(B657,6)="IT005E",LEFT(B657,6)="IT250E"),ISNUMBER(--MID(B657,7,9)))),"err",
IF(NOT(ISERROR(VLOOKUP(B657,$B$11:$B656,1,FALSE))),"err",
A656+1)
)))),"err")</f>
        <v/>
      </c>
      <c r="B657" s="18"/>
      <c r="C657" s="12"/>
    </row>
    <row r="658" spans="1:3">
      <c r="A658" s="2" t="str">
        <f>IFERROR(
IF(B658="","",
IF(NOT(CONTROLLO),"",
IF(OR(LEN(B658)&lt;14,LEN(B658)&gt;15),"err",
IF(NOT(AND(OR(LEFT(B658,6)="IT005E",LEFT(B658,6)="IT250E"),ISNUMBER(--MID(B658,7,9)))),"err",
IF(NOT(ISERROR(VLOOKUP(B658,$B$11:$B657,1,FALSE))),"err",
A657+1)
)))),"err")</f>
        <v/>
      </c>
      <c r="B658" s="18"/>
      <c r="C658" s="12"/>
    </row>
    <row r="659" spans="1:3">
      <c r="A659" s="2" t="str">
        <f>IFERROR(
IF(B659="","",
IF(NOT(CONTROLLO),"",
IF(OR(LEN(B659)&lt;14,LEN(B659)&gt;15),"err",
IF(NOT(AND(OR(LEFT(B659,6)="IT005E",LEFT(B659,6)="IT250E"),ISNUMBER(--MID(B659,7,9)))),"err",
IF(NOT(ISERROR(VLOOKUP(B659,$B$11:$B658,1,FALSE))),"err",
A658+1)
)))),"err")</f>
        <v/>
      </c>
      <c r="B659" s="18"/>
      <c r="C659" s="12"/>
    </row>
    <row r="660" spans="1:3">
      <c r="A660" s="2" t="str">
        <f>IFERROR(
IF(B660="","",
IF(NOT(CONTROLLO),"",
IF(OR(LEN(B660)&lt;14,LEN(B660)&gt;15),"err",
IF(NOT(AND(OR(LEFT(B660,6)="IT005E",LEFT(B660,6)="IT250E"),ISNUMBER(--MID(B660,7,9)))),"err",
IF(NOT(ISERROR(VLOOKUP(B660,$B$11:$B659,1,FALSE))),"err",
A659+1)
)))),"err")</f>
        <v/>
      </c>
      <c r="B660" s="18"/>
      <c r="C660" s="12"/>
    </row>
    <row r="661" spans="1:3">
      <c r="A661" s="2" t="str">
        <f>IFERROR(
IF(B661="","",
IF(NOT(CONTROLLO),"",
IF(OR(LEN(B661)&lt;14,LEN(B661)&gt;15),"err",
IF(NOT(AND(OR(LEFT(B661,6)="IT005E",LEFT(B661,6)="IT250E"),ISNUMBER(--MID(B661,7,9)))),"err",
IF(NOT(ISERROR(VLOOKUP(B661,$B$11:$B660,1,FALSE))),"err",
A660+1)
)))),"err")</f>
        <v/>
      </c>
      <c r="B661" s="18"/>
      <c r="C661" s="12"/>
    </row>
    <row r="662" spans="1:3">
      <c r="A662" s="2" t="str">
        <f>IFERROR(
IF(B662="","",
IF(NOT(CONTROLLO),"",
IF(OR(LEN(B662)&lt;14,LEN(B662)&gt;15),"err",
IF(NOT(AND(OR(LEFT(B662,6)="IT005E",LEFT(B662,6)="IT250E"),ISNUMBER(--MID(B662,7,9)))),"err",
IF(NOT(ISERROR(VLOOKUP(B662,$B$11:$B661,1,FALSE))),"err",
A661+1)
)))),"err")</f>
        <v/>
      </c>
      <c r="B662" s="18"/>
      <c r="C662" s="12"/>
    </row>
    <row r="663" spans="1:3">
      <c r="A663" s="2" t="str">
        <f>IFERROR(
IF(B663="","",
IF(NOT(CONTROLLO),"",
IF(OR(LEN(B663)&lt;14,LEN(B663)&gt;15),"err",
IF(NOT(AND(OR(LEFT(B663,6)="IT005E",LEFT(B663,6)="IT250E"),ISNUMBER(--MID(B663,7,9)))),"err",
IF(NOT(ISERROR(VLOOKUP(B663,$B$11:$B662,1,FALSE))),"err",
A662+1)
)))),"err")</f>
        <v/>
      </c>
      <c r="B663" s="18"/>
      <c r="C663" s="12"/>
    </row>
    <row r="664" spans="1:3">
      <c r="A664" s="2" t="str">
        <f>IFERROR(
IF(B664="","",
IF(NOT(CONTROLLO),"",
IF(OR(LEN(B664)&lt;14,LEN(B664)&gt;15),"err",
IF(NOT(AND(OR(LEFT(B664,6)="IT005E",LEFT(B664,6)="IT250E"),ISNUMBER(--MID(B664,7,9)))),"err",
IF(NOT(ISERROR(VLOOKUP(B664,$B$11:$B663,1,FALSE))),"err",
A663+1)
)))),"err")</f>
        <v/>
      </c>
      <c r="B664" s="18"/>
      <c r="C664" s="12"/>
    </row>
    <row r="665" spans="1:3">
      <c r="A665" s="2" t="str">
        <f>IFERROR(
IF(B665="","",
IF(NOT(CONTROLLO),"",
IF(OR(LEN(B665)&lt;14,LEN(B665)&gt;15),"err",
IF(NOT(AND(OR(LEFT(B665,6)="IT005E",LEFT(B665,6)="IT250E"),ISNUMBER(--MID(B665,7,9)))),"err",
IF(NOT(ISERROR(VLOOKUP(B665,$B$11:$B664,1,FALSE))),"err",
A664+1)
)))),"err")</f>
        <v/>
      </c>
      <c r="B665" s="18"/>
      <c r="C665" s="12"/>
    </row>
    <row r="666" spans="1:3">
      <c r="A666" s="2" t="str">
        <f>IFERROR(
IF(B666="","",
IF(NOT(CONTROLLO),"",
IF(OR(LEN(B666)&lt;14,LEN(B666)&gt;15),"err",
IF(NOT(AND(OR(LEFT(B666,6)="IT005E",LEFT(B666,6)="IT250E"),ISNUMBER(--MID(B666,7,9)))),"err",
IF(NOT(ISERROR(VLOOKUP(B666,$B$11:$B665,1,FALSE))),"err",
A665+1)
)))),"err")</f>
        <v/>
      </c>
      <c r="B666" s="18"/>
      <c r="C666" s="12"/>
    </row>
    <row r="667" spans="1:3">
      <c r="A667" s="2" t="str">
        <f>IFERROR(
IF(B667="","",
IF(NOT(CONTROLLO),"",
IF(OR(LEN(B667)&lt;14,LEN(B667)&gt;15),"err",
IF(NOT(AND(OR(LEFT(B667,6)="IT005E",LEFT(B667,6)="IT250E"),ISNUMBER(--MID(B667,7,9)))),"err",
IF(NOT(ISERROR(VLOOKUP(B667,$B$11:$B666,1,FALSE))),"err",
A666+1)
)))),"err")</f>
        <v/>
      </c>
      <c r="B667" s="18"/>
      <c r="C667" s="12"/>
    </row>
    <row r="668" spans="1:3">
      <c r="A668" s="2" t="str">
        <f>IFERROR(
IF(B668="","",
IF(NOT(CONTROLLO),"",
IF(OR(LEN(B668)&lt;14,LEN(B668)&gt;15),"err",
IF(NOT(AND(OR(LEFT(B668,6)="IT005E",LEFT(B668,6)="IT250E"),ISNUMBER(--MID(B668,7,9)))),"err",
IF(NOT(ISERROR(VLOOKUP(B668,$B$11:$B667,1,FALSE))),"err",
A667+1)
)))),"err")</f>
        <v/>
      </c>
      <c r="B668" s="18"/>
      <c r="C668" s="12"/>
    </row>
    <row r="669" spans="1:3">
      <c r="A669" s="2" t="str">
        <f>IFERROR(
IF(B669="","",
IF(NOT(CONTROLLO),"",
IF(OR(LEN(B669)&lt;14,LEN(B669)&gt;15),"err",
IF(NOT(AND(OR(LEFT(B669,6)="IT005E",LEFT(B669,6)="IT250E"),ISNUMBER(--MID(B669,7,9)))),"err",
IF(NOT(ISERROR(VLOOKUP(B669,$B$11:$B668,1,FALSE))),"err",
A668+1)
)))),"err")</f>
        <v/>
      </c>
      <c r="B669" s="18"/>
      <c r="C669" s="12"/>
    </row>
    <row r="670" spans="1:3">
      <c r="A670" s="2" t="str">
        <f>IFERROR(
IF(B670="","",
IF(NOT(CONTROLLO),"",
IF(OR(LEN(B670)&lt;14,LEN(B670)&gt;15),"err",
IF(NOT(AND(OR(LEFT(B670,6)="IT005E",LEFT(B670,6)="IT250E"),ISNUMBER(--MID(B670,7,9)))),"err",
IF(NOT(ISERROR(VLOOKUP(B670,$B$11:$B669,1,FALSE))),"err",
A669+1)
)))),"err")</f>
        <v/>
      </c>
      <c r="B670" s="18"/>
      <c r="C670" s="12"/>
    </row>
    <row r="671" spans="1:3">
      <c r="A671" s="2" t="str">
        <f>IFERROR(
IF(B671="","",
IF(NOT(CONTROLLO),"",
IF(OR(LEN(B671)&lt;14,LEN(B671)&gt;15),"err",
IF(NOT(AND(OR(LEFT(B671,6)="IT005E",LEFT(B671,6)="IT250E"),ISNUMBER(--MID(B671,7,9)))),"err",
IF(NOT(ISERROR(VLOOKUP(B671,$B$11:$B670,1,FALSE))),"err",
A670+1)
)))),"err")</f>
        <v/>
      </c>
      <c r="B671" s="18"/>
      <c r="C671" s="12"/>
    </row>
    <row r="672" spans="1:3">
      <c r="A672" s="2" t="str">
        <f>IFERROR(
IF(B672="","",
IF(NOT(CONTROLLO),"",
IF(OR(LEN(B672)&lt;14,LEN(B672)&gt;15),"err",
IF(NOT(AND(OR(LEFT(B672,6)="IT005E",LEFT(B672,6)="IT250E"),ISNUMBER(--MID(B672,7,9)))),"err",
IF(NOT(ISERROR(VLOOKUP(B672,$B$11:$B671,1,FALSE))),"err",
A671+1)
)))),"err")</f>
        <v/>
      </c>
      <c r="B672" s="18"/>
      <c r="C672" s="12"/>
    </row>
    <row r="673" spans="1:3">
      <c r="A673" s="2" t="str">
        <f>IFERROR(
IF(B673="","",
IF(NOT(CONTROLLO),"",
IF(OR(LEN(B673)&lt;14,LEN(B673)&gt;15),"err",
IF(NOT(AND(OR(LEFT(B673,6)="IT005E",LEFT(B673,6)="IT250E"),ISNUMBER(--MID(B673,7,9)))),"err",
IF(NOT(ISERROR(VLOOKUP(B673,$B$11:$B672,1,FALSE))),"err",
A672+1)
)))),"err")</f>
        <v/>
      </c>
      <c r="B673" s="18"/>
      <c r="C673" s="12"/>
    </row>
    <row r="674" spans="1:3">
      <c r="A674" s="2" t="str">
        <f>IFERROR(
IF(B674="","",
IF(NOT(CONTROLLO),"",
IF(OR(LEN(B674)&lt;14,LEN(B674)&gt;15),"err",
IF(NOT(AND(OR(LEFT(B674,6)="IT005E",LEFT(B674,6)="IT250E"),ISNUMBER(--MID(B674,7,9)))),"err",
IF(NOT(ISERROR(VLOOKUP(B674,$B$11:$B673,1,FALSE))),"err",
A673+1)
)))),"err")</f>
        <v/>
      </c>
      <c r="B674" s="18"/>
      <c r="C674" s="12"/>
    </row>
    <row r="675" spans="1:3">
      <c r="A675" s="2" t="str">
        <f>IFERROR(
IF(B675="","",
IF(NOT(CONTROLLO),"",
IF(OR(LEN(B675)&lt;14,LEN(B675)&gt;15),"err",
IF(NOT(AND(OR(LEFT(B675,6)="IT005E",LEFT(B675,6)="IT250E"),ISNUMBER(--MID(B675,7,9)))),"err",
IF(NOT(ISERROR(VLOOKUP(B675,$B$11:$B674,1,FALSE))),"err",
A674+1)
)))),"err")</f>
        <v/>
      </c>
      <c r="B675" s="18"/>
      <c r="C675" s="12"/>
    </row>
    <row r="676" spans="1:3">
      <c r="A676" s="2" t="str">
        <f>IFERROR(
IF(B676="","",
IF(NOT(CONTROLLO),"",
IF(OR(LEN(B676)&lt;14,LEN(B676)&gt;15),"err",
IF(NOT(AND(OR(LEFT(B676,6)="IT005E",LEFT(B676,6)="IT250E"),ISNUMBER(--MID(B676,7,9)))),"err",
IF(NOT(ISERROR(VLOOKUP(B676,$B$11:$B675,1,FALSE))),"err",
A675+1)
)))),"err")</f>
        <v/>
      </c>
      <c r="B676" s="18"/>
      <c r="C676" s="12"/>
    </row>
    <row r="677" spans="1:3">
      <c r="A677" s="2" t="str">
        <f>IFERROR(
IF(B677="","",
IF(NOT(CONTROLLO),"",
IF(OR(LEN(B677)&lt;14,LEN(B677)&gt;15),"err",
IF(NOT(AND(OR(LEFT(B677,6)="IT005E",LEFT(B677,6)="IT250E"),ISNUMBER(--MID(B677,7,9)))),"err",
IF(NOT(ISERROR(VLOOKUP(B677,$B$11:$B676,1,FALSE))),"err",
A676+1)
)))),"err")</f>
        <v/>
      </c>
      <c r="B677" s="18"/>
      <c r="C677" s="12"/>
    </row>
    <row r="678" spans="1:3">
      <c r="A678" s="2" t="str">
        <f>IFERROR(
IF(B678="","",
IF(NOT(CONTROLLO),"",
IF(OR(LEN(B678)&lt;14,LEN(B678)&gt;15),"err",
IF(NOT(AND(OR(LEFT(B678,6)="IT005E",LEFT(B678,6)="IT250E"),ISNUMBER(--MID(B678,7,9)))),"err",
IF(NOT(ISERROR(VLOOKUP(B678,$B$11:$B677,1,FALSE))),"err",
A677+1)
)))),"err")</f>
        <v/>
      </c>
      <c r="B678" s="18"/>
      <c r="C678" s="12"/>
    </row>
    <row r="679" spans="1:3">
      <c r="A679" s="2" t="str">
        <f>IFERROR(
IF(B679="","",
IF(NOT(CONTROLLO),"",
IF(OR(LEN(B679)&lt;14,LEN(B679)&gt;15),"err",
IF(NOT(AND(OR(LEFT(B679,6)="IT005E",LEFT(B679,6)="IT250E"),ISNUMBER(--MID(B679,7,9)))),"err",
IF(NOT(ISERROR(VLOOKUP(B679,$B$11:$B678,1,FALSE))),"err",
A678+1)
)))),"err")</f>
        <v/>
      </c>
      <c r="B679" s="18"/>
      <c r="C679" s="12"/>
    </row>
    <row r="680" spans="1:3">
      <c r="A680" s="2" t="str">
        <f>IFERROR(
IF(B680="","",
IF(NOT(CONTROLLO),"",
IF(OR(LEN(B680)&lt;14,LEN(B680)&gt;15),"err",
IF(NOT(AND(OR(LEFT(B680,6)="IT005E",LEFT(B680,6)="IT250E"),ISNUMBER(--MID(B680,7,9)))),"err",
IF(NOT(ISERROR(VLOOKUP(B680,$B$11:$B679,1,FALSE))),"err",
A679+1)
)))),"err")</f>
        <v/>
      </c>
      <c r="B680" s="18"/>
      <c r="C680" s="12"/>
    </row>
    <row r="681" spans="1:3">
      <c r="A681" s="2" t="str">
        <f>IFERROR(
IF(B681="","",
IF(NOT(CONTROLLO),"",
IF(OR(LEN(B681)&lt;14,LEN(B681)&gt;15),"err",
IF(NOT(AND(OR(LEFT(B681,6)="IT005E",LEFT(B681,6)="IT250E"),ISNUMBER(--MID(B681,7,9)))),"err",
IF(NOT(ISERROR(VLOOKUP(B681,$B$11:$B680,1,FALSE))),"err",
A680+1)
)))),"err")</f>
        <v/>
      </c>
      <c r="B681" s="18"/>
      <c r="C681" s="12"/>
    </row>
    <row r="682" spans="1:3">
      <c r="A682" s="2" t="str">
        <f>IFERROR(
IF(B682="","",
IF(NOT(CONTROLLO),"",
IF(OR(LEN(B682)&lt;14,LEN(B682)&gt;15),"err",
IF(NOT(AND(OR(LEFT(B682,6)="IT005E",LEFT(B682,6)="IT250E"),ISNUMBER(--MID(B682,7,9)))),"err",
IF(NOT(ISERROR(VLOOKUP(B682,$B$11:$B681,1,FALSE))),"err",
A681+1)
)))),"err")</f>
        <v/>
      </c>
      <c r="B682" s="18"/>
      <c r="C682" s="12"/>
    </row>
    <row r="683" spans="1:3">
      <c r="A683" s="2" t="str">
        <f>IFERROR(
IF(B683="","",
IF(NOT(CONTROLLO),"",
IF(OR(LEN(B683)&lt;14,LEN(B683)&gt;15),"err",
IF(NOT(AND(OR(LEFT(B683,6)="IT005E",LEFT(B683,6)="IT250E"),ISNUMBER(--MID(B683,7,9)))),"err",
IF(NOT(ISERROR(VLOOKUP(B683,$B$11:$B682,1,FALSE))),"err",
A682+1)
)))),"err")</f>
        <v/>
      </c>
      <c r="B683" s="18"/>
      <c r="C683" s="12"/>
    </row>
    <row r="684" spans="1:3">
      <c r="A684" s="2" t="str">
        <f>IFERROR(
IF(B684="","",
IF(NOT(CONTROLLO),"",
IF(OR(LEN(B684)&lt;14,LEN(B684)&gt;15),"err",
IF(NOT(AND(OR(LEFT(B684,6)="IT005E",LEFT(B684,6)="IT250E"),ISNUMBER(--MID(B684,7,9)))),"err",
IF(NOT(ISERROR(VLOOKUP(B684,$B$11:$B683,1,FALSE))),"err",
A683+1)
)))),"err")</f>
        <v/>
      </c>
      <c r="B684" s="18"/>
      <c r="C684" s="12"/>
    </row>
    <row r="685" spans="1:3">
      <c r="A685" s="2" t="str">
        <f>IFERROR(
IF(B685="","",
IF(NOT(CONTROLLO),"",
IF(OR(LEN(B685)&lt;14,LEN(B685)&gt;15),"err",
IF(NOT(AND(OR(LEFT(B685,6)="IT005E",LEFT(B685,6)="IT250E"),ISNUMBER(--MID(B685,7,9)))),"err",
IF(NOT(ISERROR(VLOOKUP(B685,$B$11:$B684,1,FALSE))),"err",
A684+1)
)))),"err")</f>
        <v/>
      </c>
      <c r="B685" s="18"/>
      <c r="C685" s="12"/>
    </row>
    <row r="686" spans="1:3">
      <c r="A686" s="2" t="str">
        <f>IFERROR(
IF(B686="","",
IF(NOT(CONTROLLO),"",
IF(OR(LEN(B686)&lt;14,LEN(B686)&gt;15),"err",
IF(NOT(AND(OR(LEFT(B686,6)="IT005E",LEFT(B686,6)="IT250E"),ISNUMBER(--MID(B686,7,9)))),"err",
IF(NOT(ISERROR(VLOOKUP(B686,$B$11:$B685,1,FALSE))),"err",
A685+1)
)))),"err")</f>
        <v/>
      </c>
      <c r="B686" s="18"/>
      <c r="C686" s="12"/>
    </row>
    <row r="687" spans="1:3">
      <c r="A687" s="2" t="str">
        <f>IFERROR(
IF(B687="","",
IF(NOT(CONTROLLO),"",
IF(OR(LEN(B687)&lt;14,LEN(B687)&gt;15),"err",
IF(NOT(AND(OR(LEFT(B687,6)="IT005E",LEFT(B687,6)="IT250E"),ISNUMBER(--MID(B687,7,9)))),"err",
IF(NOT(ISERROR(VLOOKUP(B687,$B$11:$B686,1,FALSE))),"err",
A686+1)
)))),"err")</f>
        <v/>
      </c>
      <c r="B687" s="18"/>
      <c r="C687" s="12"/>
    </row>
    <row r="688" spans="1:3">
      <c r="A688" s="2" t="str">
        <f>IFERROR(
IF(B688="","",
IF(NOT(CONTROLLO),"",
IF(OR(LEN(B688)&lt;14,LEN(B688)&gt;15),"err",
IF(NOT(AND(OR(LEFT(B688,6)="IT005E",LEFT(B688,6)="IT250E"),ISNUMBER(--MID(B688,7,9)))),"err",
IF(NOT(ISERROR(VLOOKUP(B688,$B$11:$B687,1,FALSE))),"err",
A687+1)
)))),"err")</f>
        <v/>
      </c>
      <c r="B688" s="18"/>
      <c r="C688" s="12"/>
    </row>
    <row r="689" spans="1:3">
      <c r="A689" s="2" t="str">
        <f>IFERROR(
IF(B689="","",
IF(NOT(CONTROLLO),"",
IF(OR(LEN(B689)&lt;14,LEN(B689)&gt;15),"err",
IF(NOT(AND(OR(LEFT(B689,6)="IT005E",LEFT(B689,6)="IT250E"),ISNUMBER(--MID(B689,7,9)))),"err",
IF(NOT(ISERROR(VLOOKUP(B689,$B$11:$B688,1,FALSE))),"err",
A688+1)
)))),"err")</f>
        <v/>
      </c>
      <c r="B689" s="18"/>
      <c r="C689" s="12"/>
    </row>
    <row r="690" spans="1:3">
      <c r="A690" s="2" t="str">
        <f>IFERROR(
IF(B690="","",
IF(NOT(CONTROLLO),"",
IF(OR(LEN(B690)&lt;14,LEN(B690)&gt;15),"err",
IF(NOT(AND(OR(LEFT(B690,6)="IT005E",LEFT(B690,6)="IT250E"),ISNUMBER(--MID(B690,7,9)))),"err",
IF(NOT(ISERROR(VLOOKUP(B690,$B$11:$B689,1,FALSE))),"err",
A689+1)
)))),"err")</f>
        <v/>
      </c>
      <c r="B690" s="18"/>
      <c r="C690" s="12"/>
    </row>
    <row r="691" spans="1:3">
      <c r="A691" s="2" t="str">
        <f>IFERROR(
IF(B691="","",
IF(NOT(CONTROLLO),"",
IF(OR(LEN(B691)&lt;14,LEN(B691)&gt;15),"err",
IF(NOT(AND(OR(LEFT(B691,6)="IT005E",LEFT(B691,6)="IT250E"),ISNUMBER(--MID(B691,7,9)))),"err",
IF(NOT(ISERROR(VLOOKUP(B691,$B$11:$B690,1,FALSE))),"err",
A690+1)
)))),"err")</f>
        <v/>
      </c>
      <c r="B691" s="18"/>
      <c r="C691" s="12"/>
    </row>
    <row r="692" spans="1:3">
      <c r="A692" s="2" t="str">
        <f>IFERROR(
IF(B692="","",
IF(NOT(CONTROLLO),"",
IF(OR(LEN(B692)&lt;14,LEN(B692)&gt;15),"err",
IF(NOT(AND(OR(LEFT(B692,6)="IT005E",LEFT(B692,6)="IT250E"),ISNUMBER(--MID(B692,7,9)))),"err",
IF(NOT(ISERROR(VLOOKUP(B692,$B$11:$B691,1,FALSE))),"err",
A691+1)
)))),"err")</f>
        <v/>
      </c>
      <c r="B692" s="18"/>
      <c r="C692" s="12"/>
    </row>
    <row r="693" spans="1:3">
      <c r="A693" s="2" t="str">
        <f>IFERROR(
IF(B693="","",
IF(NOT(CONTROLLO),"",
IF(OR(LEN(B693)&lt;14,LEN(B693)&gt;15),"err",
IF(NOT(AND(OR(LEFT(B693,6)="IT005E",LEFT(B693,6)="IT250E"),ISNUMBER(--MID(B693,7,9)))),"err",
IF(NOT(ISERROR(VLOOKUP(B693,$B$11:$B692,1,FALSE))),"err",
A692+1)
)))),"err")</f>
        <v/>
      </c>
      <c r="B693" s="18"/>
      <c r="C693" s="12"/>
    </row>
    <row r="694" spans="1:3">
      <c r="A694" s="2" t="str">
        <f>IFERROR(
IF(B694="","",
IF(NOT(CONTROLLO),"",
IF(OR(LEN(B694)&lt;14,LEN(B694)&gt;15),"err",
IF(NOT(AND(OR(LEFT(B694,6)="IT005E",LEFT(B694,6)="IT250E"),ISNUMBER(--MID(B694,7,9)))),"err",
IF(NOT(ISERROR(VLOOKUP(B694,$B$11:$B693,1,FALSE))),"err",
A693+1)
)))),"err")</f>
        <v/>
      </c>
      <c r="B694" s="18"/>
      <c r="C694" s="12"/>
    </row>
    <row r="695" spans="1:3">
      <c r="A695" s="2" t="str">
        <f>IFERROR(
IF(B695="","",
IF(NOT(CONTROLLO),"",
IF(OR(LEN(B695)&lt;14,LEN(B695)&gt;15),"err",
IF(NOT(AND(OR(LEFT(B695,6)="IT005E",LEFT(B695,6)="IT250E"),ISNUMBER(--MID(B695,7,9)))),"err",
IF(NOT(ISERROR(VLOOKUP(B695,$B$11:$B694,1,FALSE))),"err",
A694+1)
)))),"err")</f>
        <v/>
      </c>
      <c r="B695" s="18"/>
      <c r="C695" s="12"/>
    </row>
    <row r="696" spans="1:3">
      <c r="A696" s="2" t="str">
        <f>IFERROR(
IF(B696="","",
IF(NOT(CONTROLLO),"",
IF(OR(LEN(B696)&lt;14,LEN(B696)&gt;15),"err",
IF(NOT(AND(OR(LEFT(B696,6)="IT005E",LEFT(B696,6)="IT250E"),ISNUMBER(--MID(B696,7,9)))),"err",
IF(NOT(ISERROR(VLOOKUP(B696,$B$11:$B695,1,FALSE))),"err",
A695+1)
)))),"err")</f>
        <v/>
      </c>
      <c r="B696" s="18"/>
      <c r="C696" s="12"/>
    </row>
    <row r="697" spans="1:3">
      <c r="A697" s="2" t="str">
        <f>IFERROR(
IF(B697="","",
IF(NOT(CONTROLLO),"",
IF(OR(LEN(B697)&lt;14,LEN(B697)&gt;15),"err",
IF(NOT(AND(OR(LEFT(B697,6)="IT005E",LEFT(B697,6)="IT250E"),ISNUMBER(--MID(B697,7,9)))),"err",
IF(NOT(ISERROR(VLOOKUP(B697,$B$11:$B696,1,FALSE))),"err",
A696+1)
)))),"err")</f>
        <v/>
      </c>
      <c r="B697" s="18"/>
      <c r="C697" s="12"/>
    </row>
    <row r="698" spans="1:3">
      <c r="A698" s="2" t="str">
        <f>IFERROR(
IF(B698="","",
IF(NOT(CONTROLLO),"",
IF(OR(LEN(B698)&lt;14,LEN(B698)&gt;15),"err",
IF(NOT(AND(OR(LEFT(B698,6)="IT005E",LEFT(B698,6)="IT250E"),ISNUMBER(--MID(B698,7,9)))),"err",
IF(NOT(ISERROR(VLOOKUP(B698,$B$11:$B697,1,FALSE))),"err",
A697+1)
)))),"err")</f>
        <v/>
      </c>
      <c r="B698" s="18"/>
      <c r="C698" s="12"/>
    </row>
    <row r="699" spans="1:3">
      <c r="A699" s="2" t="str">
        <f>IFERROR(
IF(B699="","",
IF(NOT(CONTROLLO),"",
IF(OR(LEN(B699)&lt;14,LEN(B699)&gt;15),"err",
IF(NOT(AND(OR(LEFT(B699,6)="IT005E",LEFT(B699,6)="IT250E"),ISNUMBER(--MID(B699,7,9)))),"err",
IF(NOT(ISERROR(VLOOKUP(B699,$B$11:$B698,1,FALSE))),"err",
A698+1)
)))),"err")</f>
        <v/>
      </c>
      <c r="B699" s="18"/>
      <c r="C699" s="12"/>
    </row>
    <row r="700" spans="1:3">
      <c r="A700" s="2" t="str">
        <f>IFERROR(
IF(B700="","",
IF(NOT(CONTROLLO),"",
IF(OR(LEN(B700)&lt;14,LEN(B700)&gt;15),"err",
IF(NOT(AND(OR(LEFT(B700,6)="IT005E",LEFT(B700,6)="IT250E"),ISNUMBER(--MID(B700,7,9)))),"err",
IF(NOT(ISERROR(VLOOKUP(B700,$B$11:$B699,1,FALSE))),"err",
A699+1)
)))),"err")</f>
        <v/>
      </c>
      <c r="B700" s="18"/>
      <c r="C700" s="12"/>
    </row>
    <row r="701" spans="1:3">
      <c r="A701" s="2" t="str">
        <f>IFERROR(
IF(B701="","",
IF(NOT(CONTROLLO),"",
IF(OR(LEN(B701)&lt;14,LEN(B701)&gt;15),"err",
IF(NOT(AND(OR(LEFT(B701,6)="IT005E",LEFT(B701,6)="IT250E"),ISNUMBER(--MID(B701,7,9)))),"err",
IF(NOT(ISERROR(VLOOKUP(B701,$B$11:$B700,1,FALSE))),"err",
A700+1)
)))),"err")</f>
        <v/>
      </c>
      <c r="B701" s="18"/>
      <c r="C701" s="12"/>
    </row>
    <row r="702" spans="1:3">
      <c r="A702" s="2" t="str">
        <f>IFERROR(
IF(B702="","",
IF(NOT(CONTROLLO),"",
IF(OR(LEN(B702)&lt;14,LEN(B702)&gt;15),"err",
IF(NOT(AND(OR(LEFT(B702,6)="IT005E",LEFT(B702,6)="IT250E"),ISNUMBER(--MID(B702,7,9)))),"err",
IF(NOT(ISERROR(VLOOKUP(B702,$B$11:$B701,1,FALSE))),"err",
A701+1)
)))),"err")</f>
        <v/>
      </c>
      <c r="B702" s="18"/>
      <c r="C702" s="12"/>
    </row>
    <row r="703" spans="1:3">
      <c r="A703" s="2" t="str">
        <f>IFERROR(
IF(B703="","",
IF(NOT(CONTROLLO),"",
IF(OR(LEN(B703)&lt;14,LEN(B703)&gt;15),"err",
IF(NOT(AND(OR(LEFT(B703,6)="IT005E",LEFT(B703,6)="IT250E"),ISNUMBER(--MID(B703,7,9)))),"err",
IF(NOT(ISERROR(VLOOKUP(B703,$B$11:$B702,1,FALSE))),"err",
A702+1)
)))),"err")</f>
        <v/>
      </c>
      <c r="B703" s="18"/>
      <c r="C703" s="12"/>
    </row>
    <row r="704" spans="1:3">
      <c r="A704" s="2" t="str">
        <f>IFERROR(
IF(B704="","",
IF(NOT(CONTROLLO),"",
IF(OR(LEN(B704)&lt;14,LEN(B704)&gt;15),"err",
IF(NOT(AND(OR(LEFT(B704,6)="IT005E",LEFT(B704,6)="IT250E"),ISNUMBER(--MID(B704,7,9)))),"err",
IF(NOT(ISERROR(VLOOKUP(B704,$B$11:$B703,1,FALSE))),"err",
A703+1)
)))),"err")</f>
        <v/>
      </c>
      <c r="B704" s="18"/>
      <c r="C704" s="12"/>
    </row>
    <row r="705" spans="1:3">
      <c r="A705" s="2" t="str">
        <f>IFERROR(
IF(B705="","",
IF(NOT(CONTROLLO),"",
IF(OR(LEN(B705)&lt;14,LEN(B705)&gt;15),"err",
IF(NOT(AND(OR(LEFT(B705,6)="IT005E",LEFT(B705,6)="IT250E"),ISNUMBER(--MID(B705,7,9)))),"err",
IF(NOT(ISERROR(VLOOKUP(B705,$B$11:$B704,1,FALSE))),"err",
A704+1)
)))),"err")</f>
        <v/>
      </c>
      <c r="B705" s="18"/>
      <c r="C705" s="12"/>
    </row>
    <row r="706" spans="1:3">
      <c r="A706" s="2" t="str">
        <f>IFERROR(
IF(B706="","",
IF(NOT(CONTROLLO),"",
IF(OR(LEN(B706)&lt;14,LEN(B706)&gt;15),"err",
IF(NOT(AND(OR(LEFT(B706,6)="IT005E",LEFT(B706,6)="IT250E"),ISNUMBER(--MID(B706,7,9)))),"err",
IF(NOT(ISERROR(VLOOKUP(B706,$B$11:$B705,1,FALSE))),"err",
A705+1)
)))),"err")</f>
        <v/>
      </c>
      <c r="B706" s="18"/>
      <c r="C706" s="12"/>
    </row>
    <row r="707" spans="1:3">
      <c r="A707" s="2" t="str">
        <f>IFERROR(
IF(B707="","",
IF(NOT(CONTROLLO),"",
IF(OR(LEN(B707)&lt;14,LEN(B707)&gt;15),"err",
IF(NOT(AND(OR(LEFT(B707,6)="IT005E",LEFT(B707,6)="IT250E"),ISNUMBER(--MID(B707,7,9)))),"err",
IF(NOT(ISERROR(VLOOKUP(B707,$B$11:$B706,1,FALSE))),"err",
A706+1)
)))),"err")</f>
        <v/>
      </c>
      <c r="B707" s="18"/>
      <c r="C707" s="12"/>
    </row>
    <row r="708" spans="1:3">
      <c r="A708" s="2" t="str">
        <f>IFERROR(
IF(B708="","",
IF(NOT(CONTROLLO),"",
IF(OR(LEN(B708)&lt;14,LEN(B708)&gt;15),"err",
IF(NOT(AND(OR(LEFT(B708,6)="IT005E",LEFT(B708,6)="IT250E"),ISNUMBER(--MID(B708,7,9)))),"err",
IF(NOT(ISERROR(VLOOKUP(B708,$B$11:$B707,1,FALSE))),"err",
A707+1)
)))),"err")</f>
        <v/>
      </c>
      <c r="B708" s="18"/>
      <c r="C708" s="12"/>
    </row>
    <row r="709" spans="1:3">
      <c r="A709" s="2" t="str">
        <f>IFERROR(
IF(B709="","",
IF(NOT(CONTROLLO),"",
IF(OR(LEN(B709)&lt;14,LEN(B709)&gt;15),"err",
IF(NOT(AND(OR(LEFT(B709,6)="IT005E",LEFT(B709,6)="IT250E"),ISNUMBER(--MID(B709,7,9)))),"err",
IF(NOT(ISERROR(VLOOKUP(B709,$B$11:$B708,1,FALSE))),"err",
A708+1)
)))),"err")</f>
        <v/>
      </c>
      <c r="B709" s="18"/>
      <c r="C709" s="12"/>
    </row>
    <row r="710" spans="1:3">
      <c r="A710" s="2" t="str">
        <f>IFERROR(
IF(B710="","",
IF(NOT(CONTROLLO),"",
IF(OR(LEN(B710)&lt;14,LEN(B710)&gt;15),"err",
IF(NOT(AND(OR(LEFT(B710,6)="IT005E",LEFT(B710,6)="IT250E"),ISNUMBER(--MID(B710,7,9)))),"err",
IF(NOT(ISERROR(VLOOKUP(B710,$B$11:$B709,1,FALSE))),"err",
A709+1)
)))),"err")</f>
        <v/>
      </c>
      <c r="B710" s="18"/>
      <c r="C710" s="12"/>
    </row>
    <row r="711" spans="1:3">
      <c r="A711" s="2" t="str">
        <f>IFERROR(
IF(B711="","",
IF(NOT(CONTROLLO),"",
IF(OR(LEN(B711)&lt;14,LEN(B711)&gt;15),"err",
IF(NOT(AND(OR(LEFT(B711,6)="IT005E",LEFT(B711,6)="IT250E"),ISNUMBER(--MID(B711,7,9)))),"err",
IF(NOT(ISERROR(VLOOKUP(B711,$B$11:$B710,1,FALSE))),"err",
A710+1)
)))),"err")</f>
        <v/>
      </c>
      <c r="B711" s="18"/>
      <c r="C711" s="12"/>
    </row>
    <row r="712" spans="1:3">
      <c r="A712" s="2" t="str">
        <f>IFERROR(
IF(B712="","",
IF(NOT(CONTROLLO),"",
IF(OR(LEN(B712)&lt;14,LEN(B712)&gt;15),"err",
IF(NOT(AND(OR(LEFT(B712,6)="IT005E",LEFT(B712,6)="IT250E"),ISNUMBER(--MID(B712,7,9)))),"err",
IF(NOT(ISERROR(VLOOKUP(B712,$B$11:$B711,1,FALSE))),"err",
A711+1)
)))),"err")</f>
        <v/>
      </c>
      <c r="B712" s="18"/>
      <c r="C712" s="12"/>
    </row>
    <row r="713" spans="1:3">
      <c r="A713" s="2" t="str">
        <f>IFERROR(
IF(B713="","",
IF(NOT(CONTROLLO),"",
IF(OR(LEN(B713)&lt;14,LEN(B713)&gt;15),"err",
IF(NOT(AND(OR(LEFT(B713,6)="IT005E",LEFT(B713,6)="IT250E"),ISNUMBER(--MID(B713,7,9)))),"err",
IF(NOT(ISERROR(VLOOKUP(B713,$B$11:$B712,1,FALSE))),"err",
A712+1)
)))),"err")</f>
        <v/>
      </c>
      <c r="B713" s="18"/>
      <c r="C713" s="12"/>
    </row>
    <row r="714" spans="1:3">
      <c r="A714" s="2" t="str">
        <f>IFERROR(
IF(B714="","",
IF(NOT(CONTROLLO),"",
IF(OR(LEN(B714)&lt;14,LEN(B714)&gt;15),"err",
IF(NOT(AND(OR(LEFT(B714,6)="IT005E",LEFT(B714,6)="IT250E"),ISNUMBER(--MID(B714,7,9)))),"err",
IF(NOT(ISERROR(VLOOKUP(B714,$B$11:$B713,1,FALSE))),"err",
A713+1)
)))),"err")</f>
        <v/>
      </c>
      <c r="B714" s="18"/>
      <c r="C714" s="12"/>
    </row>
    <row r="715" spans="1:3">
      <c r="A715" s="2" t="str">
        <f>IFERROR(
IF(B715="","",
IF(NOT(CONTROLLO),"",
IF(OR(LEN(B715)&lt;14,LEN(B715)&gt;15),"err",
IF(NOT(AND(OR(LEFT(B715,6)="IT005E",LEFT(B715,6)="IT250E"),ISNUMBER(--MID(B715,7,9)))),"err",
IF(NOT(ISERROR(VLOOKUP(B715,$B$11:$B714,1,FALSE))),"err",
A714+1)
)))),"err")</f>
        <v/>
      </c>
      <c r="B715" s="18"/>
      <c r="C715" s="12"/>
    </row>
    <row r="716" spans="1:3">
      <c r="A716" s="2" t="str">
        <f>IFERROR(
IF(B716="","",
IF(NOT(CONTROLLO),"",
IF(OR(LEN(B716)&lt;14,LEN(B716)&gt;15),"err",
IF(NOT(AND(OR(LEFT(B716,6)="IT005E",LEFT(B716,6)="IT250E"),ISNUMBER(--MID(B716,7,9)))),"err",
IF(NOT(ISERROR(VLOOKUP(B716,$B$11:$B715,1,FALSE))),"err",
A715+1)
)))),"err")</f>
        <v/>
      </c>
      <c r="B716" s="18"/>
      <c r="C716" s="12"/>
    </row>
    <row r="717" spans="1:3">
      <c r="A717" s="2" t="str">
        <f>IFERROR(
IF(B717="","",
IF(NOT(CONTROLLO),"",
IF(OR(LEN(B717)&lt;14,LEN(B717)&gt;15),"err",
IF(NOT(AND(OR(LEFT(B717,6)="IT005E",LEFT(B717,6)="IT250E"),ISNUMBER(--MID(B717,7,9)))),"err",
IF(NOT(ISERROR(VLOOKUP(B717,$B$11:$B716,1,FALSE))),"err",
A716+1)
)))),"err")</f>
        <v/>
      </c>
      <c r="B717" s="18"/>
      <c r="C717" s="12"/>
    </row>
    <row r="718" spans="1:3">
      <c r="A718" s="2" t="str">
        <f>IFERROR(
IF(B718="","",
IF(NOT(CONTROLLO),"",
IF(OR(LEN(B718)&lt;14,LEN(B718)&gt;15),"err",
IF(NOT(AND(OR(LEFT(B718,6)="IT005E",LEFT(B718,6)="IT250E"),ISNUMBER(--MID(B718,7,9)))),"err",
IF(NOT(ISERROR(VLOOKUP(B718,$B$11:$B717,1,FALSE))),"err",
A717+1)
)))),"err")</f>
        <v/>
      </c>
      <c r="B718" s="18"/>
      <c r="C718" s="12"/>
    </row>
    <row r="719" spans="1:3">
      <c r="A719" s="2" t="str">
        <f>IFERROR(
IF(B719="","",
IF(NOT(CONTROLLO),"",
IF(OR(LEN(B719)&lt;14,LEN(B719)&gt;15),"err",
IF(NOT(AND(OR(LEFT(B719,6)="IT005E",LEFT(B719,6)="IT250E"),ISNUMBER(--MID(B719,7,9)))),"err",
IF(NOT(ISERROR(VLOOKUP(B719,$B$11:$B718,1,FALSE))),"err",
A718+1)
)))),"err")</f>
        <v/>
      </c>
      <c r="B719" s="18"/>
      <c r="C719" s="12"/>
    </row>
    <row r="720" spans="1:3">
      <c r="A720" s="2" t="str">
        <f>IFERROR(
IF(B720="","",
IF(NOT(CONTROLLO),"",
IF(OR(LEN(B720)&lt;14,LEN(B720)&gt;15),"err",
IF(NOT(AND(OR(LEFT(B720,6)="IT005E",LEFT(B720,6)="IT250E"),ISNUMBER(--MID(B720,7,9)))),"err",
IF(NOT(ISERROR(VLOOKUP(B720,$B$11:$B719,1,FALSE))),"err",
A719+1)
)))),"err")</f>
        <v/>
      </c>
      <c r="B720" s="18"/>
      <c r="C720" s="12"/>
    </row>
    <row r="721" spans="1:3">
      <c r="A721" s="2" t="str">
        <f>IFERROR(
IF(B721="","",
IF(NOT(CONTROLLO),"",
IF(OR(LEN(B721)&lt;14,LEN(B721)&gt;15),"err",
IF(NOT(AND(OR(LEFT(B721,6)="IT005E",LEFT(B721,6)="IT250E"),ISNUMBER(--MID(B721,7,9)))),"err",
IF(NOT(ISERROR(VLOOKUP(B721,$B$11:$B720,1,FALSE))),"err",
A720+1)
)))),"err")</f>
        <v/>
      </c>
      <c r="B721" s="18"/>
      <c r="C721" s="12"/>
    </row>
    <row r="722" spans="1:3">
      <c r="A722" s="2" t="str">
        <f>IFERROR(
IF(B722="","",
IF(NOT(CONTROLLO),"",
IF(OR(LEN(B722)&lt;14,LEN(B722)&gt;15),"err",
IF(NOT(AND(OR(LEFT(B722,6)="IT005E",LEFT(B722,6)="IT250E"),ISNUMBER(--MID(B722,7,9)))),"err",
IF(NOT(ISERROR(VLOOKUP(B722,$B$11:$B721,1,FALSE))),"err",
A721+1)
)))),"err")</f>
        <v/>
      </c>
      <c r="B722" s="18"/>
      <c r="C722" s="12"/>
    </row>
    <row r="723" spans="1:3">
      <c r="A723" s="2" t="str">
        <f>IFERROR(
IF(B723="","",
IF(NOT(CONTROLLO),"",
IF(OR(LEN(B723)&lt;14,LEN(B723)&gt;15),"err",
IF(NOT(AND(OR(LEFT(B723,6)="IT005E",LEFT(B723,6)="IT250E"),ISNUMBER(--MID(B723,7,9)))),"err",
IF(NOT(ISERROR(VLOOKUP(B723,$B$11:$B722,1,FALSE))),"err",
A722+1)
)))),"err")</f>
        <v/>
      </c>
      <c r="B723" s="18"/>
      <c r="C723" s="12"/>
    </row>
    <row r="724" spans="1:3">
      <c r="A724" s="2" t="str">
        <f>IFERROR(
IF(B724="","",
IF(NOT(CONTROLLO),"",
IF(OR(LEN(B724)&lt;14,LEN(B724)&gt;15),"err",
IF(NOT(AND(OR(LEFT(B724,6)="IT005E",LEFT(B724,6)="IT250E"),ISNUMBER(--MID(B724,7,9)))),"err",
IF(NOT(ISERROR(VLOOKUP(B724,$B$11:$B723,1,FALSE))),"err",
A723+1)
)))),"err")</f>
        <v/>
      </c>
      <c r="B724" s="18"/>
      <c r="C724" s="12"/>
    </row>
    <row r="725" spans="1:3">
      <c r="A725" s="2" t="str">
        <f>IFERROR(
IF(B725="","",
IF(NOT(CONTROLLO),"",
IF(OR(LEN(B725)&lt;14,LEN(B725)&gt;15),"err",
IF(NOT(AND(OR(LEFT(B725,6)="IT005E",LEFT(B725,6)="IT250E"),ISNUMBER(--MID(B725,7,9)))),"err",
IF(NOT(ISERROR(VLOOKUP(B725,$B$11:$B724,1,FALSE))),"err",
A724+1)
)))),"err")</f>
        <v/>
      </c>
      <c r="B725" s="18"/>
      <c r="C725" s="12"/>
    </row>
    <row r="726" spans="1:3">
      <c r="A726" s="2" t="str">
        <f>IFERROR(
IF(B726="","",
IF(NOT(CONTROLLO),"",
IF(OR(LEN(B726)&lt;14,LEN(B726)&gt;15),"err",
IF(NOT(AND(OR(LEFT(B726,6)="IT005E",LEFT(B726,6)="IT250E"),ISNUMBER(--MID(B726,7,9)))),"err",
IF(NOT(ISERROR(VLOOKUP(B726,$B$11:$B725,1,FALSE))),"err",
A725+1)
)))),"err")</f>
        <v/>
      </c>
      <c r="B726" s="18"/>
      <c r="C726" s="12"/>
    </row>
    <row r="727" spans="1:3">
      <c r="A727" s="2" t="str">
        <f>IFERROR(
IF(B727="","",
IF(NOT(CONTROLLO),"",
IF(OR(LEN(B727)&lt;14,LEN(B727)&gt;15),"err",
IF(NOT(AND(OR(LEFT(B727,6)="IT005E",LEFT(B727,6)="IT250E"),ISNUMBER(--MID(B727,7,9)))),"err",
IF(NOT(ISERROR(VLOOKUP(B727,$B$11:$B726,1,FALSE))),"err",
A726+1)
)))),"err")</f>
        <v/>
      </c>
      <c r="B727" s="18"/>
      <c r="C727" s="12"/>
    </row>
    <row r="728" spans="1:3">
      <c r="A728" s="2" t="str">
        <f>IFERROR(
IF(B728="","",
IF(NOT(CONTROLLO),"",
IF(OR(LEN(B728)&lt;14,LEN(B728)&gt;15),"err",
IF(NOT(AND(OR(LEFT(B728,6)="IT005E",LEFT(B728,6)="IT250E"),ISNUMBER(--MID(B728,7,9)))),"err",
IF(NOT(ISERROR(VLOOKUP(B728,$B$11:$B727,1,FALSE))),"err",
A727+1)
)))),"err")</f>
        <v/>
      </c>
      <c r="B728" s="18"/>
      <c r="C728" s="12"/>
    </row>
    <row r="729" spans="1:3">
      <c r="A729" s="2" t="str">
        <f>IFERROR(
IF(B729="","",
IF(NOT(CONTROLLO),"",
IF(OR(LEN(B729)&lt;14,LEN(B729)&gt;15),"err",
IF(NOT(AND(OR(LEFT(B729,6)="IT005E",LEFT(B729,6)="IT250E"),ISNUMBER(--MID(B729,7,9)))),"err",
IF(NOT(ISERROR(VLOOKUP(B729,$B$11:$B728,1,FALSE))),"err",
A728+1)
)))),"err")</f>
        <v/>
      </c>
      <c r="B729" s="18"/>
      <c r="C729" s="12"/>
    </row>
    <row r="730" spans="1:3">
      <c r="A730" s="2" t="str">
        <f>IFERROR(
IF(B730="","",
IF(NOT(CONTROLLO),"",
IF(OR(LEN(B730)&lt;14,LEN(B730)&gt;15),"err",
IF(NOT(AND(OR(LEFT(B730,6)="IT005E",LEFT(B730,6)="IT250E"),ISNUMBER(--MID(B730,7,9)))),"err",
IF(NOT(ISERROR(VLOOKUP(B730,$B$11:$B729,1,FALSE))),"err",
A729+1)
)))),"err")</f>
        <v/>
      </c>
      <c r="B730" s="18"/>
      <c r="C730" s="12"/>
    </row>
    <row r="731" spans="1:3">
      <c r="A731" s="2" t="str">
        <f>IFERROR(
IF(B731="","",
IF(NOT(CONTROLLO),"",
IF(OR(LEN(B731)&lt;14,LEN(B731)&gt;15),"err",
IF(NOT(AND(OR(LEFT(B731,6)="IT005E",LEFT(B731,6)="IT250E"),ISNUMBER(--MID(B731,7,9)))),"err",
IF(NOT(ISERROR(VLOOKUP(B731,$B$11:$B730,1,FALSE))),"err",
A730+1)
)))),"err")</f>
        <v/>
      </c>
      <c r="B731" s="18"/>
      <c r="C731" s="12"/>
    </row>
    <row r="732" spans="1:3">
      <c r="A732" s="2" t="str">
        <f>IFERROR(
IF(B732="","",
IF(NOT(CONTROLLO),"",
IF(OR(LEN(B732)&lt;14,LEN(B732)&gt;15),"err",
IF(NOT(AND(OR(LEFT(B732,6)="IT005E",LEFT(B732,6)="IT250E"),ISNUMBER(--MID(B732,7,9)))),"err",
IF(NOT(ISERROR(VLOOKUP(B732,$B$11:$B731,1,FALSE))),"err",
A731+1)
)))),"err")</f>
        <v/>
      </c>
      <c r="B732" s="18"/>
      <c r="C732" s="12"/>
    </row>
    <row r="733" spans="1:3">
      <c r="A733" s="2" t="str">
        <f>IFERROR(
IF(B733="","",
IF(NOT(CONTROLLO),"",
IF(OR(LEN(B733)&lt;14,LEN(B733)&gt;15),"err",
IF(NOT(AND(OR(LEFT(B733,6)="IT005E",LEFT(B733,6)="IT250E"),ISNUMBER(--MID(B733,7,9)))),"err",
IF(NOT(ISERROR(VLOOKUP(B733,$B$11:$B732,1,FALSE))),"err",
A732+1)
)))),"err")</f>
        <v/>
      </c>
      <c r="B733" s="18"/>
      <c r="C733" s="12"/>
    </row>
    <row r="734" spans="1:3">
      <c r="A734" s="2" t="str">
        <f>IFERROR(
IF(B734="","",
IF(NOT(CONTROLLO),"",
IF(OR(LEN(B734)&lt;14,LEN(B734)&gt;15),"err",
IF(NOT(AND(OR(LEFT(B734,6)="IT005E",LEFT(B734,6)="IT250E"),ISNUMBER(--MID(B734,7,9)))),"err",
IF(NOT(ISERROR(VLOOKUP(B734,$B$11:$B733,1,FALSE))),"err",
A733+1)
)))),"err")</f>
        <v/>
      </c>
      <c r="B734" s="18"/>
      <c r="C734" s="12"/>
    </row>
    <row r="735" spans="1:3">
      <c r="A735" s="2" t="str">
        <f>IFERROR(
IF(B735="","",
IF(NOT(CONTROLLO),"",
IF(OR(LEN(B735)&lt;14,LEN(B735)&gt;15),"err",
IF(NOT(AND(OR(LEFT(B735,6)="IT005E",LEFT(B735,6)="IT250E"),ISNUMBER(--MID(B735,7,9)))),"err",
IF(NOT(ISERROR(VLOOKUP(B735,$B$11:$B734,1,FALSE))),"err",
A734+1)
)))),"err")</f>
        <v/>
      </c>
      <c r="B735" s="18"/>
      <c r="C735" s="12"/>
    </row>
    <row r="736" spans="1:3">
      <c r="A736" s="2" t="str">
        <f>IFERROR(
IF(B736="","",
IF(NOT(CONTROLLO),"",
IF(OR(LEN(B736)&lt;14,LEN(B736)&gt;15),"err",
IF(NOT(AND(OR(LEFT(B736,6)="IT005E",LEFT(B736,6)="IT250E"),ISNUMBER(--MID(B736,7,9)))),"err",
IF(NOT(ISERROR(VLOOKUP(B736,$B$11:$B735,1,FALSE))),"err",
A735+1)
)))),"err")</f>
        <v/>
      </c>
      <c r="B736" s="18"/>
      <c r="C736" s="12"/>
    </row>
    <row r="737" spans="1:3">
      <c r="A737" s="2" t="str">
        <f>IFERROR(
IF(B737="","",
IF(NOT(CONTROLLO),"",
IF(OR(LEN(B737)&lt;14,LEN(B737)&gt;15),"err",
IF(NOT(AND(OR(LEFT(B737,6)="IT005E",LEFT(B737,6)="IT250E"),ISNUMBER(--MID(B737,7,9)))),"err",
IF(NOT(ISERROR(VLOOKUP(B737,$B$11:$B736,1,FALSE))),"err",
A736+1)
)))),"err")</f>
        <v/>
      </c>
      <c r="B737" s="18"/>
      <c r="C737" s="12"/>
    </row>
    <row r="738" spans="1:3">
      <c r="A738" s="2" t="str">
        <f>IFERROR(
IF(B738="","",
IF(NOT(CONTROLLO),"",
IF(OR(LEN(B738)&lt;14,LEN(B738)&gt;15),"err",
IF(NOT(AND(OR(LEFT(B738,6)="IT005E",LEFT(B738,6)="IT250E"),ISNUMBER(--MID(B738,7,9)))),"err",
IF(NOT(ISERROR(VLOOKUP(B738,$B$11:$B737,1,FALSE))),"err",
A737+1)
)))),"err")</f>
        <v/>
      </c>
      <c r="B738" s="18"/>
      <c r="C738" s="12"/>
    </row>
    <row r="739" spans="1:3">
      <c r="A739" s="2" t="str">
        <f>IFERROR(
IF(B739="","",
IF(NOT(CONTROLLO),"",
IF(OR(LEN(B739)&lt;14,LEN(B739)&gt;15),"err",
IF(NOT(AND(OR(LEFT(B739,6)="IT005E",LEFT(B739,6)="IT250E"),ISNUMBER(--MID(B739,7,9)))),"err",
IF(NOT(ISERROR(VLOOKUP(B739,$B$11:$B738,1,FALSE))),"err",
A738+1)
)))),"err")</f>
        <v/>
      </c>
      <c r="B739" s="18"/>
      <c r="C739" s="12"/>
    </row>
    <row r="740" spans="1:3">
      <c r="A740" s="2" t="str">
        <f>IFERROR(
IF(B740="","",
IF(NOT(CONTROLLO),"",
IF(OR(LEN(B740)&lt;14,LEN(B740)&gt;15),"err",
IF(NOT(AND(OR(LEFT(B740,6)="IT005E",LEFT(B740,6)="IT250E"),ISNUMBER(--MID(B740,7,9)))),"err",
IF(NOT(ISERROR(VLOOKUP(B740,$B$11:$B739,1,FALSE))),"err",
A739+1)
)))),"err")</f>
        <v/>
      </c>
      <c r="B740" s="18"/>
      <c r="C740" s="12"/>
    </row>
    <row r="741" spans="1:3">
      <c r="A741" s="2" t="str">
        <f>IFERROR(
IF(B741="","",
IF(NOT(CONTROLLO),"",
IF(OR(LEN(B741)&lt;14,LEN(B741)&gt;15),"err",
IF(NOT(AND(OR(LEFT(B741,6)="IT005E",LEFT(B741,6)="IT250E"),ISNUMBER(--MID(B741,7,9)))),"err",
IF(NOT(ISERROR(VLOOKUP(B741,$B$11:$B740,1,FALSE))),"err",
A740+1)
)))),"err")</f>
        <v/>
      </c>
      <c r="B741" s="18"/>
      <c r="C741" s="12"/>
    </row>
    <row r="742" spans="1:3">
      <c r="A742" s="2" t="str">
        <f>IFERROR(
IF(B742="","",
IF(NOT(CONTROLLO),"",
IF(OR(LEN(B742)&lt;14,LEN(B742)&gt;15),"err",
IF(NOT(AND(OR(LEFT(B742,6)="IT005E",LEFT(B742,6)="IT250E"),ISNUMBER(--MID(B742,7,9)))),"err",
IF(NOT(ISERROR(VLOOKUP(B742,$B$11:$B741,1,FALSE))),"err",
A741+1)
)))),"err")</f>
        <v/>
      </c>
      <c r="B742" s="18"/>
      <c r="C742" s="12"/>
    </row>
    <row r="743" spans="1:3">
      <c r="A743" s="2" t="str">
        <f>IFERROR(
IF(B743="","",
IF(NOT(CONTROLLO),"",
IF(OR(LEN(B743)&lt;14,LEN(B743)&gt;15),"err",
IF(NOT(AND(OR(LEFT(B743,6)="IT005E",LEFT(B743,6)="IT250E"),ISNUMBER(--MID(B743,7,9)))),"err",
IF(NOT(ISERROR(VLOOKUP(B743,$B$11:$B742,1,FALSE))),"err",
A742+1)
)))),"err")</f>
        <v/>
      </c>
      <c r="B743" s="18"/>
      <c r="C743" s="12"/>
    </row>
    <row r="744" spans="1:3">
      <c r="A744" s="2" t="str">
        <f>IFERROR(
IF(B744="","",
IF(NOT(CONTROLLO),"",
IF(OR(LEN(B744)&lt;14,LEN(B744)&gt;15),"err",
IF(NOT(AND(OR(LEFT(B744,6)="IT005E",LEFT(B744,6)="IT250E"),ISNUMBER(--MID(B744,7,9)))),"err",
IF(NOT(ISERROR(VLOOKUP(B744,$B$11:$B743,1,FALSE))),"err",
A743+1)
)))),"err")</f>
        <v/>
      </c>
      <c r="B744" s="18"/>
      <c r="C744" s="12"/>
    </row>
    <row r="745" spans="1:3">
      <c r="A745" s="2" t="str">
        <f>IFERROR(
IF(B745="","",
IF(NOT(CONTROLLO),"",
IF(OR(LEN(B745)&lt;14,LEN(B745)&gt;15),"err",
IF(NOT(AND(OR(LEFT(B745,6)="IT005E",LEFT(B745,6)="IT250E"),ISNUMBER(--MID(B745,7,9)))),"err",
IF(NOT(ISERROR(VLOOKUP(B745,$B$11:$B744,1,FALSE))),"err",
A744+1)
)))),"err")</f>
        <v/>
      </c>
      <c r="B745" s="18"/>
      <c r="C745" s="12"/>
    </row>
    <row r="746" spans="1:3">
      <c r="A746" s="2" t="str">
        <f>IFERROR(
IF(B746="","",
IF(NOT(CONTROLLO),"",
IF(OR(LEN(B746)&lt;14,LEN(B746)&gt;15),"err",
IF(NOT(AND(OR(LEFT(B746,6)="IT005E",LEFT(B746,6)="IT250E"),ISNUMBER(--MID(B746,7,9)))),"err",
IF(NOT(ISERROR(VLOOKUP(B746,$B$11:$B745,1,FALSE))),"err",
A745+1)
)))),"err")</f>
        <v/>
      </c>
      <c r="B746" s="18"/>
      <c r="C746" s="12"/>
    </row>
    <row r="747" spans="1:3">
      <c r="A747" s="2" t="str">
        <f>IFERROR(
IF(B747="","",
IF(NOT(CONTROLLO),"",
IF(OR(LEN(B747)&lt;14,LEN(B747)&gt;15),"err",
IF(NOT(AND(OR(LEFT(B747,6)="IT005E",LEFT(B747,6)="IT250E"),ISNUMBER(--MID(B747,7,9)))),"err",
IF(NOT(ISERROR(VLOOKUP(B747,$B$11:$B746,1,FALSE))),"err",
A746+1)
)))),"err")</f>
        <v/>
      </c>
      <c r="B747" s="18"/>
      <c r="C747" s="12"/>
    </row>
    <row r="748" spans="1:3">
      <c r="A748" s="2" t="str">
        <f>IFERROR(
IF(B748="","",
IF(NOT(CONTROLLO),"",
IF(OR(LEN(B748)&lt;14,LEN(B748)&gt;15),"err",
IF(NOT(AND(OR(LEFT(B748,6)="IT005E",LEFT(B748,6)="IT250E"),ISNUMBER(--MID(B748,7,9)))),"err",
IF(NOT(ISERROR(VLOOKUP(B748,$B$11:$B747,1,FALSE))),"err",
A747+1)
)))),"err")</f>
        <v/>
      </c>
      <c r="B748" s="18"/>
      <c r="C748" s="12"/>
    </row>
    <row r="749" spans="1:3">
      <c r="A749" s="2" t="str">
        <f>IFERROR(
IF(B749="","",
IF(NOT(CONTROLLO),"",
IF(OR(LEN(B749)&lt;14,LEN(B749)&gt;15),"err",
IF(NOT(AND(OR(LEFT(B749,6)="IT005E",LEFT(B749,6)="IT250E"),ISNUMBER(--MID(B749,7,9)))),"err",
IF(NOT(ISERROR(VLOOKUP(B749,$B$11:$B748,1,FALSE))),"err",
A748+1)
)))),"err")</f>
        <v/>
      </c>
      <c r="B749" s="18"/>
      <c r="C749" s="12"/>
    </row>
    <row r="750" spans="1:3">
      <c r="A750" s="2" t="str">
        <f>IFERROR(
IF(B750="","",
IF(NOT(CONTROLLO),"",
IF(OR(LEN(B750)&lt;14,LEN(B750)&gt;15),"err",
IF(NOT(AND(OR(LEFT(B750,6)="IT005E",LEFT(B750,6)="IT250E"),ISNUMBER(--MID(B750,7,9)))),"err",
IF(NOT(ISERROR(VLOOKUP(B750,$B$11:$B749,1,FALSE))),"err",
A749+1)
)))),"err")</f>
        <v/>
      </c>
      <c r="B750" s="18"/>
      <c r="C750" s="12"/>
    </row>
    <row r="751" spans="1:3">
      <c r="A751" s="2" t="str">
        <f>IFERROR(
IF(B751="","",
IF(NOT(CONTROLLO),"",
IF(OR(LEN(B751)&lt;14,LEN(B751)&gt;15),"err",
IF(NOT(AND(OR(LEFT(B751,6)="IT005E",LEFT(B751,6)="IT250E"),ISNUMBER(--MID(B751,7,9)))),"err",
IF(NOT(ISERROR(VLOOKUP(B751,$B$11:$B750,1,FALSE))),"err",
A750+1)
)))),"err")</f>
        <v/>
      </c>
      <c r="B751" s="18"/>
      <c r="C751" s="12"/>
    </row>
    <row r="752" spans="1:3">
      <c r="A752" s="2" t="str">
        <f>IFERROR(
IF(B752="","",
IF(NOT(CONTROLLO),"",
IF(OR(LEN(B752)&lt;14,LEN(B752)&gt;15),"err",
IF(NOT(AND(OR(LEFT(B752,6)="IT005E",LEFT(B752,6)="IT250E"),ISNUMBER(--MID(B752,7,9)))),"err",
IF(NOT(ISERROR(VLOOKUP(B752,$B$11:$B751,1,FALSE))),"err",
A751+1)
)))),"err")</f>
        <v/>
      </c>
      <c r="B752" s="18"/>
      <c r="C752" s="12"/>
    </row>
    <row r="753" spans="1:3">
      <c r="A753" s="2" t="str">
        <f>IFERROR(
IF(B753="","",
IF(NOT(CONTROLLO),"",
IF(OR(LEN(B753)&lt;14,LEN(B753)&gt;15),"err",
IF(NOT(AND(OR(LEFT(B753,6)="IT005E",LEFT(B753,6)="IT250E"),ISNUMBER(--MID(B753,7,9)))),"err",
IF(NOT(ISERROR(VLOOKUP(B753,$B$11:$B752,1,FALSE))),"err",
A752+1)
)))),"err")</f>
        <v/>
      </c>
      <c r="B753" s="18"/>
      <c r="C753" s="12"/>
    </row>
    <row r="754" spans="1:3">
      <c r="A754" s="2" t="str">
        <f>IFERROR(
IF(B754="","",
IF(NOT(CONTROLLO),"",
IF(OR(LEN(B754)&lt;14,LEN(B754)&gt;15),"err",
IF(NOT(AND(OR(LEFT(B754,6)="IT005E",LEFT(B754,6)="IT250E"),ISNUMBER(--MID(B754,7,9)))),"err",
IF(NOT(ISERROR(VLOOKUP(B754,$B$11:$B753,1,FALSE))),"err",
A753+1)
)))),"err")</f>
        <v/>
      </c>
      <c r="B754" s="18"/>
      <c r="C754" s="12"/>
    </row>
    <row r="755" spans="1:3">
      <c r="A755" s="2" t="str">
        <f>IFERROR(
IF(B755="","",
IF(NOT(CONTROLLO),"",
IF(OR(LEN(B755)&lt;14,LEN(B755)&gt;15),"err",
IF(NOT(AND(OR(LEFT(B755,6)="IT005E",LEFT(B755,6)="IT250E"),ISNUMBER(--MID(B755,7,9)))),"err",
IF(NOT(ISERROR(VLOOKUP(B755,$B$11:$B754,1,FALSE))),"err",
A754+1)
)))),"err")</f>
        <v/>
      </c>
      <c r="B755" s="18"/>
      <c r="C755" s="12"/>
    </row>
    <row r="756" spans="1:3">
      <c r="A756" s="2" t="str">
        <f>IFERROR(
IF(B756="","",
IF(NOT(CONTROLLO),"",
IF(OR(LEN(B756)&lt;14,LEN(B756)&gt;15),"err",
IF(NOT(AND(OR(LEFT(B756,6)="IT005E",LEFT(B756,6)="IT250E"),ISNUMBER(--MID(B756,7,9)))),"err",
IF(NOT(ISERROR(VLOOKUP(B756,$B$11:$B755,1,FALSE))),"err",
A755+1)
)))),"err")</f>
        <v/>
      </c>
      <c r="B756" s="18"/>
      <c r="C756" s="12"/>
    </row>
    <row r="757" spans="1:3">
      <c r="A757" s="2" t="str">
        <f>IFERROR(
IF(B757="","",
IF(NOT(CONTROLLO),"",
IF(OR(LEN(B757)&lt;14,LEN(B757)&gt;15),"err",
IF(NOT(AND(OR(LEFT(B757,6)="IT005E",LEFT(B757,6)="IT250E"),ISNUMBER(--MID(B757,7,9)))),"err",
IF(NOT(ISERROR(VLOOKUP(B757,$B$11:$B756,1,FALSE))),"err",
A756+1)
)))),"err")</f>
        <v/>
      </c>
      <c r="B757" s="18"/>
      <c r="C757" s="12"/>
    </row>
    <row r="758" spans="1:3">
      <c r="A758" s="2" t="str">
        <f>IFERROR(
IF(B758="","",
IF(NOT(CONTROLLO),"",
IF(OR(LEN(B758)&lt;14,LEN(B758)&gt;15),"err",
IF(NOT(AND(OR(LEFT(B758,6)="IT005E",LEFT(B758,6)="IT250E"),ISNUMBER(--MID(B758,7,9)))),"err",
IF(NOT(ISERROR(VLOOKUP(B758,$B$11:$B757,1,FALSE))),"err",
A757+1)
)))),"err")</f>
        <v/>
      </c>
      <c r="B758" s="18"/>
      <c r="C758" s="12"/>
    </row>
    <row r="759" spans="1:3">
      <c r="A759" s="2" t="str">
        <f>IFERROR(
IF(B759="","",
IF(NOT(CONTROLLO),"",
IF(OR(LEN(B759)&lt;14,LEN(B759)&gt;15),"err",
IF(NOT(AND(OR(LEFT(B759,6)="IT005E",LEFT(B759,6)="IT250E"),ISNUMBER(--MID(B759,7,9)))),"err",
IF(NOT(ISERROR(VLOOKUP(B759,$B$11:$B758,1,FALSE))),"err",
A758+1)
)))),"err")</f>
        <v/>
      </c>
      <c r="B759" s="18"/>
      <c r="C759" s="12"/>
    </row>
    <row r="760" spans="1:3">
      <c r="A760" s="2" t="str">
        <f>IFERROR(
IF(B760="","",
IF(NOT(CONTROLLO),"",
IF(OR(LEN(B760)&lt;14,LEN(B760)&gt;15),"err",
IF(NOT(AND(OR(LEFT(B760,6)="IT005E",LEFT(B760,6)="IT250E"),ISNUMBER(--MID(B760,7,9)))),"err",
IF(NOT(ISERROR(VLOOKUP(B760,$B$11:$B759,1,FALSE))),"err",
A759+1)
)))),"err")</f>
        <v/>
      </c>
      <c r="B760" s="18"/>
      <c r="C760" s="12"/>
    </row>
    <row r="761" spans="1:3">
      <c r="A761" s="2" t="str">
        <f>IFERROR(
IF(B761="","",
IF(NOT(CONTROLLO),"",
IF(OR(LEN(B761)&lt;14,LEN(B761)&gt;15),"err",
IF(NOT(AND(OR(LEFT(B761,6)="IT005E",LEFT(B761,6)="IT250E"),ISNUMBER(--MID(B761,7,9)))),"err",
IF(NOT(ISERROR(VLOOKUP(B761,$B$11:$B760,1,FALSE))),"err",
A760+1)
)))),"err")</f>
        <v/>
      </c>
      <c r="B761" s="18"/>
      <c r="C761" s="12"/>
    </row>
    <row r="762" spans="1:3">
      <c r="A762" s="2" t="str">
        <f>IFERROR(
IF(B762="","",
IF(NOT(CONTROLLO),"",
IF(OR(LEN(B762)&lt;14,LEN(B762)&gt;15),"err",
IF(NOT(AND(OR(LEFT(B762,6)="IT005E",LEFT(B762,6)="IT250E"),ISNUMBER(--MID(B762,7,9)))),"err",
IF(NOT(ISERROR(VLOOKUP(B762,$B$11:$B761,1,FALSE))),"err",
A761+1)
)))),"err")</f>
        <v/>
      </c>
      <c r="B762" s="18"/>
      <c r="C762" s="12"/>
    </row>
    <row r="763" spans="1:3">
      <c r="A763" s="2" t="str">
        <f>IFERROR(
IF(B763="","",
IF(NOT(CONTROLLO),"",
IF(OR(LEN(B763)&lt;14,LEN(B763)&gt;15),"err",
IF(NOT(AND(OR(LEFT(B763,6)="IT005E",LEFT(B763,6)="IT250E"),ISNUMBER(--MID(B763,7,9)))),"err",
IF(NOT(ISERROR(VLOOKUP(B763,$B$11:$B762,1,FALSE))),"err",
A762+1)
)))),"err")</f>
        <v/>
      </c>
      <c r="B763" s="18"/>
      <c r="C763" s="12"/>
    </row>
    <row r="764" spans="1:3">
      <c r="A764" s="2" t="str">
        <f>IFERROR(
IF(B764="","",
IF(NOT(CONTROLLO),"",
IF(OR(LEN(B764)&lt;14,LEN(B764)&gt;15),"err",
IF(NOT(AND(OR(LEFT(B764,6)="IT005E",LEFT(B764,6)="IT250E"),ISNUMBER(--MID(B764,7,9)))),"err",
IF(NOT(ISERROR(VLOOKUP(B764,$B$11:$B763,1,FALSE))),"err",
A763+1)
)))),"err")</f>
        <v/>
      </c>
      <c r="B764" s="18"/>
      <c r="C764" s="12"/>
    </row>
    <row r="765" spans="1:3">
      <c r="A765" s="2" t="str">
        <f>IFERROR(
IF(B765="","",
IF(NOT(CONTROLLO),"",
IF(OR(LEN(B765)&lt;14,LEN(B765)&gt;15),"err",
IF(NOT(AND(OR(LEFT(B765,6)="IT005E",LEFT(B765,6)="IT250E"),ISNUMBER(--MID(B765,7,9)))),"err",
IF(NOT(ISERROR(VLOOKUP(B765,$B$11:$B764,1,FALSE))),"err",
A764+1)
)))),"err")</f>
        <v/>
      </c>
      <c r="B765" s="18"/>
      <c r="C765" s="12"/>
    </row>
    <row r="766" spans="1:3">
      <c r="A766" s="2" t="str">
        <f>IFERROR(
IF(B766="","",
IF(NOT(CONTROLLO),"",
IF(OR(LEN(B766)&lt;14,LEN(B766)&gt;15),"err",
IF(NOT(AND(OR(LEFT(B766,6)="IT005E",LEFT(B766,6)="IT250E"),ISNUMBER(--MID(B766,7,9)))),"err",
IF(NOT(ISERROR(VLOOKUP(B766,$B$11:$B765,1,FALSE))),"err",
A765+1)
)))),"err")</f>
        <v/>
      </c>
      <c r="B766" s="18"/>
      <c r="C766" s="12"/>
    </row>
    <row r="767" spans="1:3">
      <c r="A767" s="2" t="str">
        <f>IFERROR(
IF(B767="","",
IF(NOT(CONTROLLO),"",
IF(OR(LEN(B767)&lt;14,LEN(B767)&gt;15),"err",
IF(NOT(AND(OR(LEFT(B767,6)="IT005E",LEFT(B767,6)="IT250E"),ISNUMBER(--MID(B767,7,9)))),"err",
IF(NOT(ISERROR(VLOOKUP(B767,$B$11:$B766,1,FALSE))),"err",
A766+1)
)))),"err")</f>
        <v/>
      </c>
      <c r="B767" s="18"/>
      <c r="C767" s="12"/>
    </row>
    <row r="768" spans="1:3">
      <c r="A768" s="2" t="str">
        <f>IFERROR(
IF(B768="","",
IF(NOT(CONTROLLO),"",
IF(OR(LEN(B768)&lt;14,LEN(B768)&gt;15),"err",
IF(NOT(AND(OR(LEFT(B768,6)="IT005E",LEFT(B768,6)="IT250E"),ISNUMBER(--MID(B768,7,9)))),"err",
IF(NOT(ISERROR(VLOOKUP(B768,$B$11:$B767,1,FALSE))),"err",
A767+1)
)))),"err")</f>
        <v/>
      </c>
      <c r="B768" s="18"/>
      <c r="C768" s="12"/>
    </row>
    <row r="769" spans="1:3">
      <c r="A769" s="2" t="str">
        <f>IFERROR(
IF(B769="","",
IF(NOT(CONTROLLO),"",
IF(OR(LEN(B769)&lt;14,LEN(B769)&gt;15),"err",
IF(NOT(AND(OR(LEFT(B769,6)="IT005E",LEFT(B769,6)="IT250E"),ISNUMBER(--MID(B769,7,9)))),"err",
IF(NOT(ISERROR(VLOOKUP(B769,$B$11:$B768,1,FALSE))),"err",
A768+1)
)))),"err")</f>
        <v/>
      </c>
      <c r="B769" s="18"/>
      <c r="C769" s="12"/>
    </row>
    <row r="770" spans="1:3">
      <c r="A770" s="2" t="str">
        <f>IFERROR(
IF(B770="","",
IF(NOT(CONTROLLO),"",
IF(OR(LEN(B770)&lt;14,LEN(B770)&gt;15),"err",
IF(NOT(AND(OR(LEFT(B770,6)="IT005E",LEFT(B770,6)="IT250E"),ISNUMBER(--MID(B770,7,9)))),"err",
IF(NOT(ISERROR(VLOOKUP(B770,$B$11:$B769,1,FALSE))),"err",
A769+1)
)))),"err")</f>
        <v/>
      </c>
      <c r="B770" s="18"/>
      <c r="C770" s="12"/>
    </row>
    <row r="771" spans="1:3">
      <c r="A771" s="2" t="str">
        <f>IFERROR(
IF(B771="","",
IF(NOT(CONTROLLO),"",
IF(OR(LEN(B771)&lt;14,LEN(B771)&gt;15),"err",
IF(NOT(AND(OR(LEFT(B771,6)="IT005E",LEFT(B771,6)="IT250E"),ISNUMBER(--MID(B771,7,9)))),"err",
IF(NOT(ISERROR(VLOOKUP(B771,$B$11:$B770,1,FALSE))),"err",
A770+1)
)))),"err")</f>
        <v/>
      </c>
      <c r="B771" s="18"/>
      <c r="C771" s="12"/>
    </row>
    <row r="772" spans="1:3">
      <c r="A772" s="2" t="str">
        <f>IFERROR(
IF(B772="","",
IF(NOT(CONTROLLO),"",
IF(OR(LEN(B772)&lt;14,LEN(B772)&gt;15),"err",
IF(NOT(AND(OR(LEFT(B772,6)="IT005E",LEFT(B772,6)="IT250E"),ISNUMBER(--MID(B772,7,9)))),"err",
IF(NOT(ISERROR(VLOOKUP(B772,$B$11:$B771,1,FALSE))),"err",
A771+1)
)))),"err")</f>
        <v/>
      </c>
      <c r="B772" s="18"/>
      <c r="C772" s="12"/>
    </row>
    <row r="773" spans="1:3">
      <c r="A773" s="2" t="str">
        <f>IFERROR(
IF(B773="","",
IF(NOT(CONTROLLO),"",
IF(OR(LEN(B773)&lt;14,LEN(B773)&gt;15),"err",
IF(NOT(AND(OR(LEFT(B773,6)="IT005E",LEFT(B773,6)="IT250E"),ISNUMBER(--MID(B773,7,9)))),"err",
IF(NOT(ISERROR(VLOOKUP(B773,$B$11:$B772,1,FALSE))),"err",
A772+1)
)))),"err")</f>
        <v/>
      </c>
      <c r="B773" s="18"/>
      <c r="C773" s="12"/>
    </row>
    <row r="774" spans="1:3">
      <c r="A774" s="2" t="str">
        <f>IFERROR(
IF(B774="","",
IF(NOT(CONTROLLO),"",
IF(OR(LEN(B774)&lt;14,LEN(B774)&gt;15),"err",
IF(NOT(AND(OR(LEFT(B774,6)="IT005E",LEFT(B774,6)="IT250E"),ISNUMBER(--MID(B774,7,9)))),"err",
IF(NOT(ISERROR(VLOOKUP(B774,$B$11:$B773,1,FALSE))),"err",
A773+1)
)))),"err")</f>
        <v/>
      </c>
      <c r="B774" s="18"/>
      <c r="C774" s="12"/>
    </row>
    <row r="775" spans="1:3">
      <c r="A775" s="2" t="str">
        <f>IFERROR(
IF(B775="","",
IF(NOT(CONTROLLO),"",
IF(OR(LEN(B775)&lt;14,LEN(B775)&gt;15),"err",
IF(NOT(AND(OR(LEFT(B775,6)="IT005E",LEFT(B775,6)="IT250E"),ISNUMBER(--MID(B775,7,9)))),"err",
IF(NOT(ISERROR(VLOOKUP(B775,$B$11:$B774,1,FALSE))),"err",
A774+1)
)))),"err")</f>
        <v/>
      </c>
      <c r="B775" s="18"/>
      <c r="C775" s="12"/>
    </row>
    <row r="776" spans="1:3">
      <c r="A776" s="2" t="str">
        <f>IFERROR(
IF(B776="","",
IF(NOT(CONTROLLO),"",
IF(OR(LEN(B776)&lt;14,LEN(B776)&gt;15),"err",
IF(NOT(AND(OR(LEFT(B776,6)="IT005E",LEFT(B776,6)="IT250E"),ISNUMBER(--MID(B776,7,9)))),"err",
IF(NOT(ISERROR(VLOOKUP(B776,$B$11:$B775,1,FALSE))),"err",
A775+1)
)))),"err")</f>
        <v/>
      </c>
      <c r="B776" s="18"/>
      <c r="C776" s="12"/>
    </row>
    <row r="777" spans="1:3">
      <c r="A777" s="2" t="str">
        <f>IFERROR(
IF(B777="","",
IF(NOT(CONTROLLO),"",
IF(OR(LEN(B777)&lt;14,LEN(B777)&gt;15),"err",
IF(NOT(AND(OR(LEFT(B777,6)="IT005E",LEFT(B777,6)="IT250E"),ISNUMBER(--MID(B777,7,9)))),"err",
IF(NOT(ISERROR(VLOOKUP(B777,$B$11:$B776,1,FALSE))),"err",
A776+1)
)))),"err")</f>
        <v/>
      </c>
      <c r="B777" s="18"/>
      <c r="C777" s="12"/>
    </row>
    <row r="778" spans="1:3">
      <c r="A778" s="2" t="str">
        <f>IFERROR(
IF(B778="","",
IF(NOT(CONTROLLO),"",
IF(OR(LEN(B778)&lt;14,LEN(B778)&gt;15),"err",
IF(NOT(AND(OR(LEFT(B778,6)="IT005E",LEFT(B778,6)="IT250E"),ISNUMBER(--MID(B778,7,9)))),"err",
IF(NOT(ISERROR(VLOOKUP(B778,$B$11:$B777,1,FALSE))),"err",
A777+1)
)))),"err")</f>
        <v/>
      </c>
      <c r="B778" s="18"/>
      <c r="C778" s="12"/>
    </row>
    <row r="779" spans="1:3">
      <c r="A779" s="2" t="str">
        <f>IFERROR(
IF(B779="","",
IF(NOT(CONTROLLO),"",
IF(OR(LEN(B779)&lt;14,LEN(B779)&gt;15),"err",
IF(NOT(AND(OR(LEFT(B779,6)="IT005E",LEFT(B779,6)="IT250E"),ISNUMBER(--MID(B779,7,9)))),"err",
IF(NOT(ISERROR(VLOOKUP(B779,$B$11:$B778,1,FALSE))),"err",
A778+1)
)))),"err")</f>
        <v/>
      </c>
      <c r="B779" s="18"/>
      <c r="C779" s="12"/>
    </row>
    <row r="780" spans="1:3">
      <c r="A780" s="2" t="str">
        <f>IFERROR(
IF(B780="","",
IF(NOT(CONTROLLO),"",
IF(OR(LEN(B780)&lt;14,LEN(B780)&gt;15),"err",
IF(NOT(AND(OR(LEFT(B780,6)="IT005E",LEFT(B780,6)="IT250E"),ISNUMBER(--MID(B780,7,9)))),"err",
IF(NOT(ISERROR(VLOOKUP(B780,$B$11:$B779,1,FALSE))),"err",
A779+1)
)))),"err")</f>
        <v/>
      </c>
      <c r="B780" s="18"/>
      <c r="C780" s="12"/>
    </row>
    <row r="781" spans="1:3">
      <c r="A781" s="2" t="str">
        <f>IFERROR(
IF(B781="","",
IF(NOT(CONTROLLO),"",
IF(OR(LEN(B781)&lt;14,LEN(B781)&gt;15),"err",
IF(NOT(AND(OR(LEFT(B781,6)="IT005E",LEFT(B781,6)="IT250E"),ISNUMBER(--MID(B781,7,9)))),"err",
IF(NOT(ISERROR(VLOOKUP(B781,$B$11:$B780,1,FALSE))),"err",
A780+1)
)))),"err")</f>
        <v/>
      </c>
      <c r="B781" s="18"/>
      <c r="C781" s="12"/>
    </row>
    <row r="782" spans="1:3">
      <c r="A782" s="2" t="str">
        <f>IFERROR(
IF(B782="","",
IF(NOT(CONTROLLO),"",
IF(OR(LEN(B782)&lt;14,LEN(B782)&gt;15),"err",
IF(NOT(AND(OR(LEFT(B782,6)="IT005E",LEFT(B782,6)="IT250E"),ISNUMBER(--MID(B782,7,9)))),"err",
IF(NOT(ISERROR(VLOOKUP(B782,$B$11:$B781,1,FALSE))),"err",
A781+1)
)))),"err")</f>
        <v/>
      </c>
      <c r="B782" s="18"/>
      <c r="C782" s="12"/>
    </row>
    <row r="783" spans="1:3">
      <c r="A783" s="2" t="str">
        <f>IFERROR(
IF(B783="","",
IF(NOT(CONTROLLO),"",
IF(OR(LEN(B783)&lt;14,LEN(B783)&gt;15),"err",
IF(NOT(AND(OR(LEFT(B783,6)="IT005E",LEFT(B783,6)="IT250E"),ISNUMBER(--MID(B783,7,9)))),"err",
IF(NOT(ISERROR(VLOOKUP(B783,$B$11:$B782,1,FALSE))),"err",
A782+1)
)))),"err")</f>
        <v/>
      </c>
      <c r="B783" s="18"/>
      <c r="C783" s="12"/>
    </row>
    <row r="784" spans="1:3">
      <c r="A784" s="2" t="str">
        <f>IFERROR(
IF(B784="","",
IF(NOT(CONTROLLO),"",
IF(OR(LEN(B784)&lt;14,LEN(B784)&gt;15),"err",
IF(NOT(AND(OR(LEFT(B784,6)="IT005E",LEFT(B784,6)="IT250E"),ISNUMBER(--MID(B784,7,9)))),"err",
IF(NOT(ISERROR(VLOOKUP(B784,$B$11:$B783,1,FALSE))),"err",
A783+1)
)))),"err")</f>
        <v/>
      </c>
      <c r="B784" s="18"/>
      <c r="C784" s="12"/>
    </row>
    <row r="785" spans="1:3">
      <c r="A785" s="2" t="str">
        <f>IFERROR(
IF(B785="","",
IF(NOT(CONTROLLO),"",
IF(OR(LEN(B785)&lt;14,LEN(B785)&gt;15),"err",
IF(NOT(AND(OR(LEFT(B785,6)="IT005E",LEFT(B785,6)="IT250E"),ISNUMBER(--MID(B785,7,9)))),"err",
IF(NOT(ISERROR(VLOOKUP(B785,$B$11:$B784,1,FALSE))),"err",
A784+1)
)))),"err")</f>
        <v/>
      </c>
      <c r="B785" s="18"/>
      <c r="C785" s="12"/>
    </row>
    <row r="786" spans="1:3">
      <c r="A786" s="2" t="str">
        <f>IFERROR(
IF(B786="","",
IF(NOT(CONTROLLO),"",
IF(OR(LEN(B786)&lt;14,LEN(B786)&gt;15),"err",
IF(NOT(AND(OR(LEFT(B786,6)="IT005E",LEFT(B786,6)="IT250E"),ISNUMBER(--MID(B786,7,9)))),"err",
IF(NOT(ISERROR(VLOOKUP(B786,$B$11:$B785,1,FALSE))),"err",
A785+1)
)))),"err")</f>
        <v/>
      </c>
      <c r="B786" s="18"/>
      <c r="C786" s="12"/>
    </row>
    <row r="787" spans="1:3">
      <c r="A787" s="2" t="str">
        <f>IFERROR(
IF(B787="","",
IF(NOT(CONTROLLO),"",
IF(OR(LEN(B787)&lt;14,LEN(B787)&gt;15),"err",
IF(NOT(AND(OR(LEFT(B787,6)="IT005E",LEFT(B787,6)="IT250E"),ISNUMBER(--MID(B787,7,9)))),"err",
IF(NOT(ISERROR(VLOOKUP(B787,$B$11:$B786,1,FALSE))),"err",
A786+1)
)))),"err")</f>
        <v/>
      </c>
      <c r="B787" s="18"/>
      <c r="C787" s="12"/>
    </row>
    <row r="788" spans="1:3">
      <c r="A788" s="2" t="str">
        <f>IFERROR(
IF(B788="","",
IF(NOT(CONTROLLO),"",
IF(OR(LEN(B788)&lt;14,LEN(B788)&gt;15),"err",
IF(NOT(AND(OR(LEFT(B788,6)="IT005E",LEFT(B788,6)="IT250E"),ISNUMBER(--MID(B788,7,9)))),"err",
IF(NOT(ISERROR(VLOOKUP(B788,$B$11:$B787,1,FALSE))),"err",
A787+1)
)))),"err")</f>
        <v/>
      </c>
      <c r="B788" s="18"/>
      <c r="C788" s="12"/>
    </row>
    <row r="789" spans="1:3">
      <c r="A789" s="2" t="str">
        <f>IFERROR(
IF(B789="","",
IF(NOT(CONTROLLO),"",
IF(OR(LEN(B789)&lt;14,LEN(B789)&gt;15),"err",
IF(NOT(AND(OR(LEFT(B789,6)="IT005E",LEFT(B789,6)="IT250E"),ISNUMBER(--MID(B789,7,9)))),"err",
IF(NOT(ISERROR(VLOOKUP(B789,$B$11:$B788,1,FALSE))),"err",
A788+1)
)))),"err")</f>
        <v/>
      </c>
      <c r="B789" s="18"/>
      <c r="C789" s="12"/>
    </row>
    <row r="790" spans="1:3">
      <c r="A790" s="2" t="str">
        <f>IFERROR(
IF(B790="","",
IF(NOT(CONTROLLO),"",
IF(OR(LEN(B790)&lt;14,LEN(B790)&gt;15),"err",
IF(NOT(AND(OR(LEFT(B790,6)="IT005E",LEFT(B790,6)="IT250E"),ISNUMBER(--MID(B790,7,9)))),"err",
IF(NOT(ISERROR(VLOOKUP(B790,$B$11:$B789,1,FALSE))),"err",
A789+1)
)))),"err")</f>
        <v/>
      </c>
      <c r="B790" s="18"/>
      <c r="C790" s="12"/>
    </row>
    <row r="791" spans="1:3">
      <c r="A791" s="2" t="str">
        <f>IFERROR(
IF(B791="","",
IF(NOT(CONTROLLO),"",
IF(OR(LEN(B791)&lt;14,LEN(B791)&gt;15),"err",
IF(NOT(AND(OR(LEFT(B791,6)="IT005E",LEFT(B791,6)="IT250E"),ISNUMBER(--MID(B791,7,9)))),"err",
IF(NOT(ISERROR(VLOOKUP(B791,$B$11:$B790,1,FALSE))),"err",
A790+1)
)))),"err")</f>
        <v/>
      </c>
      <c r="B791" s="18"/>
      <c r="C791" s="12"/>
    </row>
    <row r="792" spans="1:3">
      <c r="A792" s="2" t="str">
        <f>IFERROR(
IF(B792="","",
IF(NOT(CONTROLLO),"",
IF(OR(LEN(B792)&lt;14,LEN(B792)&gt;15),"err",
IF(NOT(AND(OR(LEFT(B792,6)="IT005E",LEFT(B792,6)="IT250E"),ISNUMBER(--MID(B792,7,9)))),"err",
IF(NOT(ISERROR(VLOOKUP(B792,$B$11:$B791,1,FALSE))),"err",
A791+1)
)))),"err")</f>
        <v/>
      </c>
      <c r="B792" s="18"/>
      <c r="C792" s="12"/>
    </row>
    <row r="793" spans="1:3">
      <c r="A793" s="2" t="str">
        <f>IFERROR(
IF(B793="","",
IF(NOT(CONTROLLO),"",
IF(OR(LEN(B793)&lt;14,LEN(B793)&gt;15),"err",
IF(NOT(AND(OR(LEFT(B793,6)="IT005E",LEFT(B793,6)="IT250E"),ISNUMBER(--MID(B793,7,9)))),"err",
IF(NOT(ISERROR(VLOOKUP(B793,$B$11:$B792,1,FALSE))),"err",
A792+1)
)))),"err")</f>
        <v/>
      </c>
      <c r="B793" s="18"/>
      <c r="C793" s="12"/>
    </row>
    <row r="794" spans="1:3">
      <c r="A794" s="2" t="str">
        <f>IFERROR(
IF(B794="","",
IF(NOT(CONTROLLO),"",
IF(OR(LEN(B794)&lt;14,LEN(B794)&gt;15),"err",
IF(NOT(AND(OR(LEFT(B794,6)="IT005E",LEFT(B794,6)="IT250E"),ISNUMBER(--MID(B794,7,9)))),"err",
IF(NOT(ISERROR(VLOOKUP(B794,$B$11:$B793,1,FALSE))),"err",
A793+1)
)))),"err")</f>
        <v/>
      </c>
      <c r="B794" s="18"/>
      <c r="C794" s="12"/>
    </row>
    <row r="795" spans="1:3">
      <c r="A795" s="2" t="str">
        <f>IFERROR(
IF(B795="","",
IF(NOT(CONTROLLO),"",
IF(OR(LEN(B795)&lt;14,LEN(B795)&gt;15),"err",
IF(NOT(AND(OR(LEFT(B795,6)="IT005E",LEFT(B795,6)="IT250E"),ISNUMBER(--MID(B795,7,9)))),"err",
IF(NOT(ISERROR(VLOOKUP(B795,$B$11:$B794,1,FALSE))),"err",
A794+1)
)))),"err")</f>
        <v/>
      </c>
      <c r="B795" s="18"/>
      <c r="C795" s="12"/>
    </row>
    <row r="796" spans="1:3">
      <c r="A796" s="2" t="str">
        <f>IFERROR(
IF(B796="","",
IF(NOT(CONTROLLO),"",
IF(OR(LEN(B796)&lt;14,LEN(B796)&gt;15),"err",
IF(NOT(AND(OR(LEFT(B796,6)="IT005E",LEFT(B796,6)="IT250E"),ISNUMBER(--MID(B796,7,9)))),"err",
IF(NOT(ISERROR(VLOOKUP(B796,$B$11:$B795,1,FALSE))),"err",
A795+1)
)))),"err")</f>
        <v/>
      </c>
      <c r="B796" s="18"/>
      <c r="C796" s="12"/>
    </row>
    <row r="797" spans="1:3">
      <c r="A797" s="2" t="str">
        <f>IFERROR(
IF(B797="","",
IF(NOT(CONTROLLO),"",
IF(OR(LEN(B797)&lt;14,LEN(B797)&gt;15),"err",
IF(NOT(AND(OR(LEFT(B797,6)="IT005E",LEFT(B797,6)="IT250E"),ISNUMBER(--MID(B797,7,9)))),"err",
IF(NOT(ISERROR(VLOOKUP(B797,$B$11:$B796,1,FALSE))),"err",
A796+1)
)))),"err")</f>
        <v/>
      </c>
      <c r="B797" s="18"/>
      <c r="C797" s="12"/>
    </row>
    <row r="798" spans="1:3">
      <c r="A798" s="2" t="str">
        <f>IFERROR(
IF(B798="","",
IF(NOT(CONTROLLO),"",
IF(OR(LEN(B798)&lt;14,LEN(B798)&gt;15),"err",
IF(NOT(AND(OR(LEFT(B798,6)="IT005E",LEFT(B798,6)="IT250E"),ISNUMBER(--MID(B798,7,9)))),"err",
IF(NOT(ISERROR(VLOOKUP(B798,$B$11:$B797,1,FALSE))),"err",
A797+1)
)))),"err")</f>
        <v/>
      </c>
      <c r="B798" s="18"/>
      <c r="C798" s="12"/>
    </row>
    <row r="799" spans="1:3">
      <c r="A799" s="2" t="str">
        <f>IFERROR(
IF(B799="","",
IF(NOT(CONTROLLO),"",
IF(OR(LEN(B799)&lt;14,LEN(B799)&gt;15),"err",
IF(NOT(AND(OR(LEFT(B799,6)="IT005E",LEFT(B799,6)="IT250E"),ISNUMBER(--MID(B799,7,9)))),"err",
IF(NOT(ISERROR(VLOOKUP(B799,$B$11:$B798,1,FALSE))),"err",
A798+1)
)))),"err")</f>
        <v/>
      </c>
      <c r="B799" s="18"/>
      <c r="C799" s="12"/>
    </row>
    <row r="800" spans="1:3">
      <c r="A800" s="2" t="str">
        <f>IFERROR(
IF(B800="","",
IF(NOT(CONTROLLO),"",
IF(OR(LEN(B800)&lt;14,LEN(B800)&gt;15),"err",
IF(NOT(AND(OR(LEFT(B800,6)="IT005E",LEFT(B800,6)="IT250E"),ISNUMBER(--MID(B800,7,9)))),"err",
IF(NOT(ISERROR(VLOOKUP(B800,$B$11:$B799,1,FALSE))),"err",
A799+1)
)))),"err")</f>
        <v/>
      </c>
      <c r="B800" s="18"/>
      <c r="C800" s="12"/>
    </row>
    <row r="801" spans="1:3">
      <c r="A801" s="2" t="str">
        <f>IFERROR(
IF(B801="","",
IF(NOT(CONTROLLO),"",
IF(OR(LEN(B801)&lt;14,LEN(B801)&gt;15),"err",
IF(NOT(AND(OR(LEFT(B801,6)="IT005E",LEFT(B801,6)="IT250E"),ISNUMBER(--MID(B801,7,9)))),"err",
IF(NOT(ISERROR(VLOOKUP(B801,$B$11:$B800,1,FALSE))),"err",
A800+1)
)))),"err")</f>
        <v/>
      </c>
      <c r="B801" s="18"/>
      <c r="C801" s="12"/>
    </row>
    <row r="802" spans="1:3">
      <c r="A802" s="2" t="str">
        <f>IFERROR(
IF(B802="","",
IF(NOT(CONTROLLO),"",
IF(OR(LEN(B802)&lt;14,LEN(B802)&gt;15),"err",
IF(NOT(AND(OR(LEFT(B802,6)="IT005E",LEFT(B802,6)="IT250E"),ISNUMBER(--MID(B802,7,9)))),"err",
IF(NOT(ISERROR(VLOOKUP(B802,$B$11:$B801,1,FALSE))),"err",
A801+1)
)))),"err")</f>
        <v/>
      </c>
      <c r="B802" s="18"/>
      <c r="C802" s="12"/>
    </row>
    <row r="803" spans="1:3">
      <c r="A803" s="2" t="str">
        <f>IFERROR(
IF(B803="","",
IF(NOT(CONTROLLO),"",
IF(OR(LEN(B803)&lt;14,LEN(B803)&gt;15),"err",
IF(NOT(AND(OR(LEFT(B803,6)="IT005E",LEFT(B803,6)="IT250E"),ISNUMBER(--MID(B803,7,9)))),"err",
IF(NOT(ISERROR(VLOOKUP(B803,$B$11:$B802,1,FALSE))),"err",
A802+1)
)))),"err")</f>
        <v/>
      </c>
      <c r="B803" s="18"/>
      <c r="C803" s="12"/>
    </row>
    <row r="804" spans="1:3">
      <c r="A804" s="2" t="str">
        <f>IFERROR(
IF(B804="","",
IF(NOT(CONTROLLO),"",
IF(OR(LEN(B804)&lt;14,LEN(B804)&gt;15),"err",
IF(NOT(AND(OR(LEFT(B804,6)="IT005E",LEFT(B804,6)="IT250E"),ISNUMBER(--MID(B804,7,9)))),"err",
IF(NOT(ISERROR(VLOOKUP(B804,$B$11:$B803,1,FALSE))),"err",
A803+1)
)))),"err")</f>
        <v/>
      </c>
      <c r="B804" s="18"/>
      <c r="C804" s="12"/>
    </row>
    <row r="805" spans="1:3">
      <c r="A805" s="2" t="str">
        <f>IFERROR(
IF(B805="","",
IF(NOT(CONTROLLO),"",
IF(OR(LEN(B805)&lt;14,LEN(B805)&gt;15),"err",
IF(NOT(AND(OR(LEFT(B805,6)="IT005E",LEFT(B805,6)="IT250E"),ISNUMBER(--MID(B805,7,9)))),"err",
IF(NOT(ISERROR(VLOOKUP(B805,$B$11:$B804,1,FALSE))),"err",
A804+1)
)))),"err")</f>
        <v/>
      </c>
      <c r="B805" s="18"/>
      <c r="C805" s="12"/>
    </row>
    <row r="806" spans="1:3">
      <c r="A806" s="2" t="str">
        <f>IFERROR(
IF(B806="","",
IF(NOT(CONTROLLO),"",
IF(OR(LEN(B806)&lt;14,LEN(B806)&gt;15),"err",
IF(NOT(AND(OR(LEFT(B806,6)="IT005E",LEFT(B806,6)="IT250E"),ISNUMBER(--MID(B806,7,9)))),"err",
IF(NOT(ISERROR(VLOOKUP(B806,$B$11:$B805,1,FALSE))),"err",
A805+1)
)))),"err")</f>
        <v/>
      </c>
      <c r="B806" s="18"/>
      <c r="C806" s="12"/>
    </row>
    <row r="807" spans="1:3">
      <c r="A807" s="2" t="str">
        <f>IFERROR(
IF(B807="","",
IF(NOT(CONTROLLO),"",
IF(OR(LEN(B807)&lt;14,LEN(B807)&gt;15),"err",
IF(NOT(AND(OR(LEFT(B807,6)="IT005E",LEFT(B807,6)="IT250E"),ISNUMBER(--MID(B807,7,9)))),"err",
IF(NOT(ISERROR(VLOOKUP(B807,$B$11:$B806,1,FALSE))),"err",
A806+1)
)))),"err")</f>
        <v/>
      </c>
      <c r="B807" s="18"/>
      <c r="C807" s="12"/>
    </row>
    <row r="808" spans="1:3">
      <c r="A808" s="2" t="str">
        <f>IFERROR(
IF(B808="","",
IF(NOT(CONTROLLO),"",
IF(OR(LEN(B808)&lt;14,LEN(B808)&gt;15),"err",
IF(NOT(AND(OR(LEFT(B808,6)="IT005E",LEFT(B808,6)="IT250E"),ISNUMBER(--MID(B808,7,9)))),"err",
IF(NOT(ISERROR(VLOOKUP(B808,$B$11:$B807,1,FALSE))),"err",
A807+1)
)))),"err")</f>
        <v/>
      </c>
      <c r="B808" s="18"/>
      <c r="C808" s="12"/>
    </row>
    <row r="809" spans="1:3">
      <c r="A809" s="2" t="str">
        <f>IFERROR(
IF(B809="","",
IF(NOT(CONTROLLO),"",
IF(OR(LEN(B809)&lt;14,LEN(B809)&gt;15),"err",
IF(NOT(AND(OR(LEFT(B809,6)="IT005E",LEFT(B809,6)="IT250E"),ISNUMBER(--MID(B809,7,9)))),"err",
IF(NOT(ISERROR(VLOOKUP(B809,$B$11:$B808,1,FALSE))),"err",
A808+1)
)))),"err")</f>
        <v/>
      </c>
      <c r="B809" s="18"/>
      <c r="C809" s="12"/>
    </row>
    <row r="810" spans="1:3">
      <c r="A810" s="2" t="str">
        <f>IFERROR(
IF(B810="","",
IF(NOT(CONTROLLO),"",
IF(OR(LEN(B810)&lt;14,LEN(B810)&gt;15),"err",
IF(NOT(AND(OR(LEFT(B810,6)="IT005E",LEFT(B810,6)="IT250E"),ISNUMBER(--MID(B810,7,9)))),"err",
IF(NOT(ISERROR(VLOOKUP(B810,$B$11:$B809,1,FALSE))),"err",
A809+1)
)))),"err")</f>
        <v/>
      </c>
      <c r="B810" s="18"/>
      <c r="C810" s="12"/>
    </row>
    <row r="811" spans="1:3">
      <c r="A811" s="2" t="str">
        <f>IFERROR(
IF(B811="","",
IF(NOT(CONTROLLO),"",
IF(OR(LEN(B811)&lt;14,LEN(B811)&gt;15),"err",
IF(NOT(AND(OR(LEFT(B811,6)="IT005E",LEFT(B811,6)="IT250E"),ISNUMBER(--MID(B811,7,9)))),"err",
IF(NOT(ISERROR(VLOOKUP(B811,$B$11:$B810,1,FALSE))),"err",
A810+1)
)))),"err")</f>
        <v/>
      </c>
      <c r="B811" s="18"/>
      <c r="C811" s="12"/>
    </row>
    <row r="812" spans="1:3">
      <c r="A812" s="2" t="str">
        <f>IFERROR(
IF(B812="","",
IF(NOT(CONTROLLO),"",
IF(OR(LEN(B812)&lt;14,LEN(B812)&gt;15),"err",
IF(NOT(AND(OR(LEFT(B812,6)="IT005E",LEFT(B812,6)="IT250E"),ISNUMBER(--MID(B812,7,9)))),"err",
IF(NOT(ISERROR(VLOOKUP(B812,$B$11:$B811,1,FALSE))),"err",
A811+1)
)))),"err")</f>
        <v/>
      </c>
      <c r="B812" s="18"/>
      <c r="C812" s="12"/>
    </row>
    <row r="813" spans="1:3">
      <c r="A813" s="2" t="str">
        <f>IFERROR(
IF(B813="","",
IF(NOT(CONTROLLO),"",
IF(OR(LEN(B813)&lt;14,LEN(B813)&gt;15),"err",
IF(NOT(AND(OR(LEFT(B813,6)="IT005E",LEFT(B813,6)="IT250E"),ISNUMBER(--MID(B813,7,9)))),"err",
IF(NOT(ISERROR(VLOOKUP(B813,$B$11:$B812,1,FALSE))),"err",
A812+1)
)))),"err")</f>
        <v/>
      </c>
      <c r="B813" s="18"/>
      <c r="C813" s="12"/>
    </row>
    <row r="814" spans="1:3">
      <c r="A814" s="2" t="str">
        <f>IFERROR(
IF(B814="","",
IF(NOT(CONTROLLO),"",
IF(OR(LEN(B814)&lt;14,LEN(B814)&gt;15),"err",
IF(NOT(AND(OR(LEFT(B814,6)="IT005E",LEFT(B814,6)="IT250E"),ISNUMBER(--MID(B814,7,9)))),"err",
IF(NOT(ISERROR(VLOOKUP(B814,$B$11:$B813,1,FALSE))),"err",
A813+1)
)))),"err")</f>
        <v/>
      </c>
      <c r="B814" s="18"/>
      <c r="C814" s="12"/>
    </row>
    <row r="815" spans="1:3">
      <c r="A815" s="2" t="str">
        <f>IFERROR(
IF(B815="","",
IF(NOT(CONTROLLO),"",
IF(OR(LEN(B815)&lt;14,LEN(B815)&gt;15),"err",
IF(NOT(AND(OR(LEFT(B815,6)="IT005E",LEFT(B815,6)="IT250E"),ISNUMBER(--MID(B815,7,9)))),"err",
IF(NOT(ISERROR(VLOOKUP(B815,$B$11:$B814,1,FALSE))),"err",
A814+1)
)))),"err")</f>
        <v/>
      </c>
      <c r="B815" s="18"/>
      <c r="C815" s="12"/>
    </row>
    <row r="816" spans="1:3">
      <c r="A816" s="2" t="str">
        <f>IFERROR(
IF(B816="","",
IF(NOT(CONTROLLO),"",
IF(OR(LEN(B816)&lt;14,LEN(B816)&gt;15),"err",
IF(NOT(AND(OR(LEFT(B816,6)="IT005E",LEFT(B816,6)="IT250E"),ISNUMBER(--MID(B816,7,9)))),"err",
IF(NOT(ISERROR(VLOOKUP(B816,$B$11:$B815,1,FALSE))),"err",
A815+1)
)))),"err")</f>
        <v/>
      </c>
      <c r="B816" s="18"/>
      <c r="C816" s="12"/>
    </row>
    <row r="817" spans="1:3">
      <c r="A817" s="2" t="str">
        <f>IFERROR(
IF(B817="","",
IF(NOT(CONTROLLO),"",
IF(OR(LEN(B817)&lt;14,LEN(B817)&gt;15),"err",
IF(NOT(AND(OR(LEFT(B817,6)="IT005E",LEFT(B817,6)="IT250E"),ISNUMBER(--MID(B817,7,9)))),"err",
IF(NOT(ISERROR(VLOOKUP(B817,$B$11:$B816,1,FALSE))),"err",
A816+1)
)))),"err")</f>
        <v/>
      </c>
      <c r="B817" s="18"/>
      <c r="C817" s="12"/>
    </row>
    <row r="818" spans="1:3">
      <c r="A818" s="2" t="str">
        <f>IFERROR(
IF(B818="","",
IF(NOT(CONTROLLO),"",
IF(OR(LEN(B818)&lt;14,LEN(B818)&gt;15),"err",
IF(NOT(AND(OR(LEFT(B818,6)="IT005E",LEFT(B818,6)="IT250E"),ISNUMBER(--MID(B818,7,9)))),"err",
IF(NOT(ISERROR(VLOOKUP(B818,$B$11:$B817,1,FALSE))),"err",
A817+1)
)))),"err")</f>
        <v/>
      </c>
      <c r="B818" s="18"/>
      <c r="C818" s="12"/>
    </row>
    <row r="819" spans="1:3">
      <c r="A819" s="2" t="str">
        <f>IFERROR(
IF(B819="","",
IF(NOT(CONTROLLO),"",
IF(OR(LEN(B819)&lt;14,LEN(B819)&gt;15),"err",
IF(NOT(AND(OR(LEFT(B819,6)="IT005E",LEFT(B819,6)="IT250E"),ISNUMBER(--MID(B819,7,9)))),"err",
IF(NOT(ISERROR(VLOOKUP(B819,$B$11:$B818,1,FALSE))),"err",
A818+1)
)))),"err")</f>
        <v/>
      </c>
      <c r="B819" s="18"/>
      <c r="C819" s="12"/>
    </row>
    <row r="820" spans="1:3">
      <c r="A820" s="2" t="str">
        <f>IFERROR(
IF(B820="","",
IF(NOT(CONTROLLO),"",
IF(OR(LEN(B820)&lt;14,LEN(B820)&gt;15),"err",
IF(NOT(AND(OR(LEFT(B820,6)="IT005E",LEFT(B820,6)="IT250E"),ISNUMBER(--MID(B820,7,9)))),"err",
IF(NOT(ISERROR(VLOOKUP(B820,$B$11:$B819,1,FALSE))),"err",
A819+1)
)))),"err")</f>
        <v/>
      </c>
      <c r="B820" s="18"/>
      <c r="C820" s="12"/>
    </row>
    <row r="821" spans="1:3">
      <c r="A821" s="2" t="str">
        <f>IFERROR(
IF(B821="","",
IF(NOT(CONTROLLO),"",
IF(OR(LEN(B821)&lt;14,LEN(B821)&gt;15),"err",
IF(NOT(AND(OR(LEFT(B821,6)="IT005E",LEFT(B821,6)="IT250E"),ISNUMBER(--MID(B821,7,9)))),"err",
IF(NOT(ISERROR(VLOOKUP(B821,$B$11:$B820,1,FALSE))),"err",
A820+1)
)))),"err")</f>
        <v/>
      </c>
      <c r="B821" s="18"/>
      <c r="C821" s="12"/>
    </row>
    <row r="822" spans="1:3">
      <c r="A822" s="2" t="str">
        <f>IFERROR(
IF(B822="","",
IF(NOT(CONTROLLO),"",
IF(OR(LEN(B822)&lt;14,LEN(B822)&gt;15),"err",
IF(NOT(AND(OR(LEFT(B822,6)="IT005E",LEFT(B822,6)="IT250E"),ISNUMBER(--MID(B822,7,9)))),"err",
IF(NOT(ISERROR(VLOOKUP(B822,$B$11:$B821,1,FALSE))),"err",
A821+1)
)))),"err")</f>
        <v/>
      </c>
      <c r="B822" s="18"/>
      <c r="C822" s="12"/>
    </row>
    <row r="823" spans="1:3">
      <c r="A823" s="2" t="str">
        <f>IFERROR(
IF(B823="","",
IF(NOT(CONTROLLO),"",
IF(OR(LEN(B823)&lt;14,LEN(B823)&gt;15),"err",
IF(NOT(AND(OR(LEFT(B823,6)="IT005E",LEFT(B823,6)="IT250E"),ISNUMBER(--MID(B823,7,9)))),"err",
IF(NOT(ISERROR(VLOOKUP(B823,$B$11:$B822,1,FALSE))),"err",
A822+1)
)))),"err")</f>
        <v/>
      </c>
      <c r="B823" s="18"/>
      <c r="C823" s="12"/>
    </row>
    <row r="824" spans="1:3">
      <c r="A824" s="2" t="str">
        <f>IFERROR(
IF(B824="","",
IF(NOT(CONTROLLO),"",
IF(OR(LEN(B824)&lt;14,LEN(B824)&gt;15),"err",
IF(NOT(AND(OR(LEFT(B824,6)="IT005E",LEFT(B824,6)="IT250E"),ISNUMBER(--MID(B824,7,9)))),"err",
IF(NOT(ISERROR(VLOOKUP(B824,$B$11:$B823,1,FALSE))),"err",
A823+1)
)))),"err")</f>
        <v/>
      </c>
      <c r="B824" s="18"/>
      <c r="C824" s="12"/>
    </row>
    <row r="825" spans="1:3">
      <c r="A825" s="2" t="str">
        <f>IFERROR(
IF(B825="","",
IF(NOT(CONTROLLO),"",
IF(OR(LEN(B825)&lt;14,LEN(B825)&gt;15),"err",
IF(NOT(AND(OR(LEFT(B825,6)="IT005E",LEFT(B825,6)="IT250E"),ISNUMBER(--MID(B825,7,9)))),"err",
IF(NOT(ISERROR(VLOOKUP(B825,$B$11:$B824,1,FALSE))),"err",
A824+1)
)))),"err")</f>
        <v/>
      </c>
      <c r="B825" s="18"/>
      <c r="C825" s="12"/>
    </row>
    <row r="826" spans="1:3">
      <c r="A826" s="2" t="str">
        <f>IFERROR(
IF(B826="","",
IF(NOT(CONTROLLO),"",
IF(OR(LEN(B826)&lt;14,LEN(B826)&gt;15),"err",
IF(NOT(AND(OR(LEFT(B826,6)="IT005E",LEFT(B826,6)="IT250E"),ISNUMBER(--MID(B826,7,9)))),"err",
IF(NOT(ISERROR(VLOOKUP(B826,$B$11:$B825,1,FALSE))),"err",
A825+1)
)))),"err")</f>
        <v/>
      </c>
      <c r="B826" s="18"/>
      <c r="C826" s="12"/>
    </row>
    <row r="827" spans="1:3">
      <c r="A827" s="2" t="str">
        <f>IFERROR(
IF(B827="","",
IF(NOT(CONTROLLO),"",
IF(OR(LEN(B827)&lt;14,LEN(B827)&gt;15),"err",
IF(NOT(AND(OR(LEFT(B827,6)="IT005E",LEFT(B827,6)="IT250E"),ISNUMBER(--MID(B827,7,9)))),"err",
IF(NOT(ISERROR(VLOOKUP(B827,$B$11:$B826,1,FALSE))),"err",
A826+1)
)))),"err")</f>
        <v/>
      </c>
      <c r="B827" s="18"/>
      <c r="C827" s="12"/>
    </row>
    <row r="828" spans="1:3">
      <c r="A828" s="2" t="str">
        <f>IFERROR(
IF(B828="","",
IF(NOT(CONTROLLO),"",
IF(OR(LEN(B828)&lt;14,LEN(B828)&gt;15),"err",
IF(NOT(AND(OR(LEFT(B828,6)="IT005E",LEFT(B828,6)="IT250E"),ISNUMBER(--MID(B828,7,9)))),"err",
IF(NOT(ISERROR(VLOOKUP(B828,$B$11:$B827,1,FALSE))),"err",
A827+1)
)))),"err")</f>
        <v/>
      </c>
      <c r="B828" s="18"/>
      <c r="C828" s="12"/>
    </row>
    <row r="829" spans="1:3">
      <c r="A829" s="2" t="str">
        <f>IFERROR(
IF(B829="","",
IF(NOT(CONTROLLO),"",
IF(OR(LEN(B829)&lt;14,LEN(B829)&gt;15),"err",
IF(NOT(AND(OR(LEFT(B829,6)="IT005E",LEFT(B829,6)="IT250E"),ISNUMBER(--MID(B829,7,9)))),"err",
IF(NOT(ISERROR(VLOOKUP(B829,$B$11:$B828,1,FALSE))),"err",
A828+1)
)))),"err")</f>
        <v/>
      </c>
      <c r="B829" s="18"/>
      <c r="C829" s="12"/>
    </row>
    <row r="830" spans="1:3">
      <c r="A830" s="2" t="str">
        <f>IFERROR(
IF(B830="","",
IF(NOT(CONTROLLO),"",
IF(OR(LEN(B830)&lt;14,LEN(B830)&gt;15),"err",
IF(NOT(AND(OR(LEFT(B830,6)="IT005E",LEFT(B830,6)="IT250E"),ISNUMBER(--MID(B830,7,9)))),"err",
IF(NOT(ISERROR(VLOOKUP(B830,$B$11:$B829,1,FALSE))),"err",
A829+1)
)))),"err")</f>
        <v/>
      </c>
      <c r="B830" s="18"/>
      <c r="C830" s="12"/>
    </row>
    <row r="831" spans="1:3">
      <c r="A831" s="2" t="str">
        <f>IFERROR(
IF(B831="","",
IF(NOT(CONTROLLO),"",
IF(OR(LEN(B831)&lt;14,LEN(B831)&gt;15),"err",
IF(NOT(AND(OR(LEFT(B831,6)="IT005E",LEFT(B831,6)="IT250E"),ISNUMBER(--MID(B831,7,9)))),"err",
IF(NOT(ISERROR(VLOOKUP(B831,$B$11:$B830,1,FALSE))),"err",
A830+1)
)))),"err")</f>
        <v/>
      </c>
      <c r="B831" s="18"/>
      <c r="C831" s="12"/>
    </row>
    <row r="832" spans="1:3">
      <c r="A832" s="2" t="str">
        <f>IFERROR(
IF(B832="","",
IF(NOT(CONTROLLO),"",
IF(OR(LEN(B832)&lt;14,LEN(B832)&gt;15),"err",
IF(NOT(AND(OR(LEFT(B832,6)="IT005E",LEFT(B832,6)="IT250E"),ISNUMBER(--MID(B832,7,9)))),"err",
IF(NOT(ISERROR(VLOOKUP(B832,$B$11:$B831,1,FALSE))),"err",
A831+1)
)))),"err")</f>
        <v/>
      </c>
      <c r="B832" s="18"/>
      <c r="C832" s="12"/>
    </row>
    <row r="833" spans="1:3">
      <c r="A833" s="2" t="str">
        <f>IFERROR(
IF(B833="","",
IF(NOT(CONTROLLO),"",
IF(OR(LEN(B833)&lt;14,LEN(B833)&gt;15),"err",
IF(NOT(AND(OR(LEFT(B833,6)="IT005E",LEFT(B833,6)="IT250E"),ISNUMBER(--MID(B833,7,9)))),"err",
IF(NOT(ISERROR(VLOOKUP(B833,$B$11:$B832,1,FALSE))),"err",
A832+1)
)))),"err")</f>
        <v/>
      </c>
      <c r="B833" s="18"/>
      <c r="C833" s="12"/>
    </row>
    <row r="834" spans="1:3">
      <c r="A834" s="2" t="str">
        <f>IFERROR(
IF(B834="","",
IF(NOT(CONTROLLO),"",
IF(OR(LEN(B834)&lt;14,LEN(B834)&gt;15),"err",
IF(NOT(AND(OR(LEFT(B834,6)="IT005E",LEFT(B834,6)="IT250E"),ISNUMBER(--MID(B834,7,9)))),"err",
IF(NOT(ISERROR(VLOOKUP(B834,$B$11:$B833,1,FALSE))),"err",
A833+1)
)))),"err")</f>
        <v/>
      </c>
      <c r="B834" s="18"/>
      <c r="C834" s="12"/>
    </row>
    <row r="835" spans="1:3">
      <c r="A835" s="2" t="str">
        <f>IFERROR(
IF(B835="","",
IF(NOT(CONTROLLO),"",
IF(OR(LEN(B835)&lt;14,LEN(B835)&gt;15),"err",
IF(NOT(AND(OR(LEFT(B835,6)="IT005E",LEFT(B835,6)="IT250E"),ISNUMBER(--MID(B835,7,9)))),"err",
IF(NOT(ISERROR(VLOOKUP(B835,$B$11:$B834,1,FALSE))),"err",
A834+1)
)))),"err")</f>
        <v/>
      </c>
      <c r="B835" s="18"/>
      <c r="C835" s="12"/>
    </row>
    <row r="836" spans="1:3">
      <c r="A836" s="2" t="str">
        <f>IFERROR(
IF(B836="","",
IF(NOT(CONTROLLO),"",
IF(OR(LEN(B836)&lt;14,LEN(B836)&gt;15),"err",
IF(NOT(AND(OR(LEFT(B836,6)="IT005E",LEFT(B836,6)="IT250E"),ISNUMBER(--MID(B836,7,9)))),"err",
IF(NOT(ISERROR(VLOOKUP(B836,$B$11:$B835,1,FALSE))),"err",
A835+1)
)))),"err")</f>
        <v/>
      </c>
      <c r="B836" s="18"/>
      <c r="C836" s="12"/>
    </row>
    <row r="837" spans="1:3">
      <c r="A837" s="2" t="str">
        <f>IFERROR(
IF(B837="","",
IF(NOT(CONTROLLO),"",
IF(OR(LEN(B837)&lt;14,LEN(B837)&gt;15),"err",
IF(NOT(AND(OR(LEFT(B837,6)="IT005E",LEFT(B837,6)="IT250E"),ISNUMBER(--MID(B837,7,9)))),"err",
IF(NOT(ISERROR(VLOOKUP(B837,$B$11:$B836,1,FALSE))),"err",
A836+1)
)))),"err")</f>
        <v/>
      </c>
      <c r="B837" s="18"/>
      <c r="C837" s="12"/>
    </row>
    <row r="838" spans="1:3">
      <c r="A838" s="2" t="str">
        <f>IFERROR(
IF(B838="","",
IF(NOT(CONTROLLO),"",
IF(OR(LEN(B838)&lt;14,LEN(B838)&gt;15),"err",
IF(NOT(AND(OR(LEFT(B838,6)="IT005E",LEFT(B838,6)="IT250E"),ISNUMBER(--MID(B838,7,9)))),"err",
IF(NOT(ISERROR(VLOOKUP(B838,$B$11:$B837,1,FALSE))),"err",
A837+1)
)))),"err")</f>
        <v/>
      </c>
      <c r="B838" s="18"/>
      <c r="C838" s="12"/>
    </row>
    <row r="839" spans="1:3">
      <c r="A839" s="2" t="str">
        <f>IFERROR(
IF(B839="","",
IF(NOT(CONTROLLO),"",
IF(OR(LEN(B839)&lt;14,LEN(B839)&gt;15),"err",
IF(NOT(AND(OR(LEFT(B839,6)="IT005E",LEFT(B839,6)="IT250E"),ISNUMBER(--MID(B839,7,9)))),"err",
IF(NOT(ISERROR(VLOOKUP(B839,$B$11:$B838,1,FALSE))),"err",
A838+1)
)))),"err")</f>
        <v/>
      </c>
      <c r="B839" s="18"/>
      <c r="C839" s="12"/>
    </row>
    <row r="840" spans="1:3">
      <c r="A840" s="2" t="str">
        <f>IFERROR(
IF(B840="","",
IF(NOT(CONTROLLO),"",
IF(OR(LEN(B840)&lt;14,LEN(B840)&gt;15),"err",
IF(NOT(AND(OR(LEFT(B840,6)="IT005E",LEFT(B840,6)="IT250E"),ISNUMBER(--MID(B840,7,9)))),"err",
IF(NOT(ISERROR(VLOOKUP(B840,$B$11:$B839,1,FALSE))),"err",
A839+1)
)))),"err")</f>
        <v/>
      </c>
      <c r="B840" s="18"/>
      <c r="C840" s="12"/>
    </row>
    <row r="841" spans="1:3">
      <c r="A841" s="2" t="str">
        <f>IFERROR(
IF(B841="","",
IF(NOT(CONTROLLO),"",
IF(OR(LEN(B841)&lt;14,LEN(B841)&gt;15),"err",
IF(NOT(AND(OR(LEFT(B841,6)="IT005E",LEFT(B841,6)="IT250E"),ISNUMBER(--MID(B841,7,9)))),"err",
IF(NOT(ISERROR(VLOOKUP(B841,$B$11:$B840,1,FALSE))),"err",
A840+1)
)))),"err")</f>
        <v/>
      </c>
      <c r="B841" s="18"/>
      <c r="C841" s="12"/>
    </row>
    <row r="842" spans="1:3">
      <c r="A842" s="2" t="str">
        <f>IFERROR(
IF(B842="","",
IF(NOT(CONTROLLO),"",
IF(OR(LEN(B842)&lt;14,LEN(B842)&gt;15),"err",
IF(NOT(AND(OR(LEFT(B842,6)="IT005E",LEFT(B842,6)="IT250E"),ISNUMBER(--MID(B842,7,9)))),"err",
IF(NOT(ISERROR(VLOOKUP(B842,$B$11:$B841,1,FALSE))),"err",
A841+1)
)))),"err")</f>
        <v/>
      </c>
      <c r="B842" s="18"/>
      <c r="C842" s="12"/>
    </row>
    <row r="843" spans="1:3">
      <c r="A843" s="2" t="str">
        <f>IFERROR(
IF(B843="","",
IF(NOT(CONTROLLO),"",
IF(OR(LEN(B843)&lt;14,LEN(B843)&gt;15),"err",
IF(NOT(AND(OR(LEFT(B843,6)="IT005E",LEFT(B843,6)="IT250E"),ISNUMBER(--MID(B843,7,9)))),"err",
IF(NOT(ISERROR(VLOOKUP(B843,$B$11:$B842,1,FALSE))),"err",
A842+1)
)))),"err")</f>
        <v/>
      </c>
      <c r="B843" s="18"/>
      <c r="C843" s="12"/>
    </row>
    <row r="844" spans="1:3">
      <c r="A844" s="2" t="str">
        <f>IFERROR(
IF(B844="","",
IF(NOT(CONTROLLO),"",
IF(OR(LEN(B844)&lt;14,LEN(B844)&gt;15),"err",
IF(NOT(AND(OR(LEFT(B844,6)="IT005E",LEFT(B844,6)="IT250E"),ISNUMBER(--MID(B844,7,9)))),"err",
IF(NOT(ISERROR(VLOOKUP(B844,$B$11:$B843,1,FALSE))),"err",
A843+1)
)))),"err")</f>
        <v/>
      </c>
      <c r="B844" s="18"/>
      <c r="C844" s="12"/>
    </row>
    <row r="845" spans="1:3">
      <c r="A845" s="2" t="str">
        <f>IFERROR(
IF(B845="","",
IF(NOT(CONTROLLO),"",
IF(OR(LEN(B845)&lt;14,LEN(B845)&gt;15),"err",
IF(NOT(AND(OR(LEFT(B845,6)="IT005E",LEFT(B845,6)="IT250E"),ISNUMBER(--MID(B845,7,9)))),"err",
IF(NOT(ISERROR(VLOOKUP(B845,$B$11:$B844,1,FALSE))),"err",
A844+1)
)))),"err")</f>
        <v/>
      </c>
      <c r="B845" s="18"/>
      <c r="C845" s="12"/>
    </row>
    <row r="846" spans="1:3">
      <c r="A846" s="2" t="str">
        <f>IFERROR(
IF(B846="","",
IF(NOT(CONTROLLO),"",
IF(OR(LEN(B846)&lt;14,LEN(B846)&gt;15),"err",
IF(NOT(AND(OR(LEFT(B846,6)="IT005E",LEFT(B846,6)="IT250E"),ISNUMBER(--MID(B846,7,9)))),"err",
IF(NOT(ISERROR(VLOOKUP(B846,$B$11:$B845,1,FALSE))),"err",
A845+1)
)))),"err")</f>
        <v/>
      </c>
      <c r="B846" s="18"/>
      <c r="C846" s="12"/>
    </row>
    <row r="847" spans="1:3">
      <c r="A847" s="2" t="str">
        <f>IFERROR(
IF(B847="","",
IF(NOT(CONTROLLO),"",
IF(OR(LEN(B847)&lt;14,LEN(B847)&gt;15),"err",
IF(NOT(AND(OR(LEFT(B847,6)="IT005E",LEFT(B847,6)="IT250E"),ISNUMBER(--MID(B847,7,9)))),"err",
IF(NOT(ISERROR(VLOOKUP(B847,$B$11:$B846,1,FALSE))),"err",
A846+1)
)))),"err")</f>
        <v/>
      </c>
      <c r="B847" s="18"/>
      <c r="C847" s="12"/>
    </row>
    <row r="848" spans="1:3">
      <c r="A848" s="2" t="str">
        <f>IFERROR(
IF(B848="","",
IF(NOT(CONTROLLO),"",
IF(OR(LEN(B848)&lt;14,LEN(B848)&gt;15),"err",
IF(NOT(AND(OR(LEFT(B848,6)="IT005E",LEFT(B848,6)="IT250E"),ISNUMBER(--MID(B848,7,9)))),"err",
IF(NOT(ISERROR(VLOOKUP(B848,$B$11:$B847,1,FALSE))),"err",
A847+1)
)))),"err")</f>
        <v/>
      </c>
      <c r="B848" s="18"/>
      <c r="C848" s="12"/>
    </row>
    <row r="849" spans="1:3">
      <c r="A849" s="2" t="str">
        <f>IFERROR(
IF(B849="","",
IF(NOT(CONTROLLO),"",
IF(OR(LEN(B849)&lt;14,LEN(B849)&gt;15),"err",
IF(NOT(AND(OR(LEFT(B849,6)="IT005E",LEFT(B849,6)="IT250E"),ISNUMBER(--MID(B849,7,9)))),"err",
IF(NOT(ISERROR(VLOOKUP(B849,$B$11:$B848,1,FALSE))),"err",
A848+1)
)))),"err")</f>
        <v/>
      </c>
      <c r="B849" s="18"/>
      <c r="C849" s="12"/>
    </row>
    <row r="850" spans="1:3">
      <c r="A850" s="2" t="str">
        <f>IFERROR(
IF(B850="","",
IF(NOT(CONTROLLO),"",
IF(OR(LEN(B850)&lt;14,LEN(B850)&gt;15),"err",
IF(NOT(AND(OR(LEFT(B850,6)="IT005E",LEFT(B850,6)="IT250E"),ISNUMBER(--MID(B850,7,9)))),"err",
IF(NOT(ISERROR(VLOOKUP(B850,$B$11:$B849,1,FALSE))),"err",
A849+1)
)))),"err")</f>
        <v/>
      </c>
      <c r="B850" s="18"/>
      <c r="C850" s="12"/>
    </row>
    <row r="851" spans="1:3">
      <c r="A851" s="2" t="str">
        <f>IFERROR(
IF(B851="","",
IF(NOT(CONTROLLO),"",
IF(OR(LEN(B851)&lt;14,LEN(B851)&gt;15),"err",
IF(NOT(AND(OR(LEFT(B851,6)="IT005E",LEFT(B851,6)="IT250E"),ISNUMBER(--MID(B851,7,9)))),"err",
IF(NOT(ISERROR(VLOOKUP(B851,$B$11:$B850,1,FALSE))),"err",
A850+1)
)))),"err")</f>
        <v/>
      </c>
      <c r="B851" s="18"/>
      <c r="C851" s="12"/>
    </row>
    <row r="852" spans="1:3">
      <c r="A852" s="2" t="str">
        <f>IFERROR(
IF(B852="","",
IF(NOT(CONTROLLO),"",
IF(OR(LEN(B852)&lt;14,LEN(B852)&gt;15),"err",
IF(NOT(AND(OR(LEFT(B852,6)="IT005E",LEFT(B852,6)="IT250E"),ISNUMBER(--MID(B852,7,9)))),"err",
IF(NOT(ISERROR(VLOOKUP(B852,$B$11:$B851,1,FALSE))),"err",
A851+1)
)))),"err")</f>
        <v/>
      </c>
      <c r="B852" s="18"/>
      <c r="C852" s="12"/>
    </row>
    <row r="853" spans="1:3">
      <c r="A853" s="2" t="str">
        <f>IFERROR(
IF(B853="","",
IF(NOT(CONTROLLO),"",
IF(OR(LEN(B853)&lt;14,LEN(B853)&gt;15),"err",
IF(NOT(AND(OR(LEFT(B853,6)="IT005E",LEFT(B853,6)="IT250E"),ISNUMBER(--MID(B853,7,9)))),"err",
IF(NOT(ISERROR(VLOOKUP(B853,$B$11:$B852,1,FALSE))),"err",
A852+1)
)))),"err")</f>
        <v/>
      </c>
      <c r="B853" s="18"/>
      <c r="C853" s="12"/>
    </row>
    <row r="854" spans="1:3">
      <c r="A854" s="2" t="str">
        <f>IFERROR(
IF(B854="","",
IF(NOT(CONTROLLO),"",
IF(OR(LEN(B854)&lt;14,LEN(B854)&gt;15),"err",
IF(NOT(AND(OR(LEFT(B854,6)="IT005E",LEFT(B854,6)="IT250E"),ISNUMBER(--MID(B854,7,9)))),"err",
IF(NOT(ISERROR(VLOOKUP(B854,$B$11:$B853,1,FALSE))),"err",
A853+1)
)))),"err")</f>
        <v/>
      </c>
      <c r="B854" s="18"/>
      <c r="C854" s="12"/>
    </row>
    <row r="855" spans="1:3">
      <c r="A855" s="2" t="str">
        <f>IFERROR(
IF(B855="","",
IF(NOT(CONTROLLO),"",
IF(OR(LEN(B855)&lt;14,LEN(B855)&gt;15),"err",
IF(NOT(AND(OR(LEFT(B855,6)="IT005E",LEFT(B855,6)="IT250E"),ISNUMBER(--MID(B855,7,9)))),"err",
IF(NOT(ISERROR(VLOOKUP(B855,$B$11:$B854,1,FALSE))),"err",
A854+1)
)))),"err")</f>
        <v/>
      </c>
      <c r="B855" s="18"/>
      <c r="C855" s="12"/>
    </row>
    <row r="856" spans="1:3">
      <c r="A856" s="2" t="str">
        <f>IFERROR(
IF(B856="","",
IF(NOT(CONTROLLO),"",
IF(OR(LEN(B856)&lt;14,LEN(B856)&gt;15),"err",
IF(NOT(AND(OR(LEFT(B856,6)="IT005E",LEFT(B856,6)="IT250E"),ISNUMBER(--MID(B856,7,9)))),"err",
IF(NOT(ISERROR(VLOOKUP(B856,$B$11:$B855,1,FALSE))),"err",
A855+1)
)))),"err")</f>
        <v/>
      </c>
      <c r="B856" s="18"/>
      <c r="C856" s="12"/>
    </row>
    <row r="857" spans="1:3">
      <c r="A857" s="2" t="str">
        <f>IFERROR(
IF(B857="","",
IF(NOT(CONTROLLO),"",
IF(OR(LEN(B857)&lt;14,LEN(B857)&gt;15),"err",
IF(NOT(AND(OR(LEFT(B857,6)="IT005E",LEFT(B857,6)="IT250E"),ISNUMBER(--MID(B857,7,9)))),"err",
IF(NOT(ISERROR(VLOOKUP(B857,$B$11:$B856,1,FALSE))),"err",
A856+1)
)))),"err")</f>
        <v/>
      </c>
      <c r="B857" s="18"/>
      <c r="C857" s="12"/>
    </row>
    <row r="858" spans="1:3">
      <c r="A858" s="2" t="str">
        <f>IFERROR(
IF(B858="","",
IF(NOT(CONTROLLO),"",
IF(OR(LEN(B858)&lt;14,LEN(B858)&gt;15),"err",
IF(NOT(AND(OR(LEFT(B858,6)="IT005E",LEFT(B858,6)="IT250E"),ISNUMBER(--MID(B858,7,9)))),"err",
IF(NOT(ISERROR(VLOOKUP(B858,$B$11:$B857,1,FALSE))),"err",
A857+1)
)))),"err")</f>
        <v/>
      </c>
      <c r="B858" s="18"/>
      <c r="C858" s="12"/>
    </row>
    <row r="859" spans="1:3">
      <c r="A859" s="2" t="str">
        <f>IFERROR(
IF(B859="","",
IF(NOT(CONTROLLO),"",
IF(OR(LEN(B859)&lt;14,LEN(B859)&gt;15),"err",
IF(NOT(AND(OR(LEFT(B859,6)="IT005E",LEFT(B859,6)="IT250E"),ISNUMBER(--MID(B859,7,9)))),"err",
IF(NOT(ISERROR(VLOOKUP(B859,$B$11:$B858,1,FALSE))),"err",
A858+1)
)))),"err")</f>
        <v/>
      </c>
      <c r="B859" s="18"/>
      <c r="C859" s="12"/>
    </row>
    <row r="860" spans="1:3">
      <c r="A860" s="2" t="str">
        <f>IFERROR(
IF(B860="","",
IF(NOT(CONTROLLO),"",
IF(OR(LEN(B860)&lt;14,LEN(B860)&gt;15),"err",
IF(NOT(AND(OR(LEFT(B860,6)="IT005E",LEFT(B860,6)="IT250E"),ISNUMBER(--MID(B860,7,9)))),"err",
IF(NOT(ISERROR(VLOOKUP(B860,$B$11:$B859,1,FALSE))),"err",
A859+1)
)))),"err")</f>
        <v/>
      </c>
      <c r="B860" s="18"/>
      <c r="C860" s="12"/>
    </row>
    <row r="861" spans="1:3">
      <c r="A861" s="2" t="str">
        <f>IFERROR(
IF(B861="","",
IF(NOT(CONTROLLO),"",
IF(OR(LEN(B861)&lt;14,LEN(B861)&gt;15),"err",
IF(NOT(AND(OR(LEFT(B861,6)="IT005E",LEFT(B861,6)="IT250E"),ISNUMBER(--MID(B861,7,9)))),"err",
IF(NOT(ISERROR(VLOOKUP(B861,$B$11:$B860,1,FALSE))),"err",
A860+1)
)))),"err")</f>
        <v/>
      </c>
      <c r="B861" s="18"/>
      <c r="C861" s="12"/>
    </row>
    <row r="862" spans="1:3">
      <c r="A862" s="2" t="str">
        <f>IFERROR(
IF(B862="","",
IF(NOT(CONTROLLO),"",
IF(OR(LEN(B862)&lt;14,LEN(B862)&gt;15),"err",
IF(NOT(AND(OR(LEFT(B862,6)="IT005E",LEFT(B862,6)="IT250E"),ISNUMBER(--MID(B862,7,9)))),"err",
IF(NOT(ISERROR(VLOOKUP(B862,$B$11:$B861,1,FALSE))),"err",
A861+1)
)))),"err")</f>
        <v/>
      </c>
      <c r="B862" s="18"/>
      <c r="C862" s="12"/>
    </row>
    <row r="863" spans="1:3">
      <c r="A863" s="2" t="str">
        <f>IFERROR(
IF(B863="","",
IF(NOT(CONTROLLO),"",
IF(OR(LEN(B863)&lt;14,LEN(B863)&gt;15),"err",
IF(NOT(AND(OR(LEFT(B863,6)="IT005E",LEFT(B863,6)="IT250E"),ISNUMBER(--MID(B863,7,9)))),"err",
IF(NOT(ISERROR(VLOOKUP(B863,$B$11:$B862,1,FALSE))),"err",
A862+1)
)))),"err")</f>
        <v/>
      </c>
      <c r="B863" s="18"/>
      <c r="C863" s="12"/>
    </row>
    <row r="864" spans="1:3">
      <c r="A864" s="2" t="str">
        <f>IFERROR(
IF(B864="","",
IF(NOT(CONTROLLO),"",
IF(OR(LEN(B864)&lt;14,LEN(B864)&gt;15),"err",
IF(NOT(AND(OR(LEFT(B864,6)="IT005E",LEFT(B864,6)="IT250E"),ISNUMBER(--MID(B864,7,9)))),"err",
IF(NOT(ISERROR(VLOOKUP(B864,$B$11:$B863,1,FALSE))),"err",
A863+1)
)))),"err")</f>
        <v/>
      </c>
      <c r="B864" s="18"/>
      <c r="C864" s="12"/>
    </row>
    <row r="865" spans="1:3">
      <c r="A865" s="2" t="str">
        <f>IFERROR(
IF(B865="","",
IF(NOT(CONTROLLO),"",
IF(OR(LEN(B865)&lt;14,LEN(B865)&gt;15),"err",
IF(NOT(AND(OR(LEFT(B865,6)="IT005E",LEFT(B865,6)="IT250E"),ISNUMBER(--MID(B865,7,9)))),"err",
IF(NOT(ISERROR(VLOOKUP(B865,$B$11:$B864,1,FALSE))),"err",
A864+1)
)))),"err")</f>
        <v/>
      </c>
      <c r="B865" s="18"/>
      <c r="C865" s="12"/>
    </row>
    <row r="866" spans="1:3">
      <c r="A866" s="2" t="str">
        <f>IFERROR(
IF(B866="","",
IF(NOT(CONTROLLO),"",
IF(OR(LEN(B866)&lt;14,LEN(B866)&gt;15),"err",
IF(NOT(AND(OR(LEFT(B866,6)="IT005E",LEFT(B866,6)="IT250E"),ISNUMBER(--MID(B866,7,9)))),"err",
IF(NOT(ISERROR(VLOOKUP(B866,$B$11:$B865,1,FALSE))),"err",
A865+1)
)))),"err")</f>
        <v/>
      </c>
      <c r="B866" s="18"/>
      <c r="C866" s="12"/>
    </row>
    <row r="867" spans="1:3">
      <c r="A867" s="2" t="str">
        <f>IFERROR(
IF(B867="","",
IF(NOT(CONTROLLO),"",
IF(OR(LEN(B867)&lt;14,LEN(B867)&gt;15),"err",
IF(NOT(AND(OR(LEFT(B867,6)="IT005E",LEFT(B867,6)="IT250E"),ISNUMBER(--MID(B867,7,9)))),"err",
IF(NOT(ISERROR(VLOOKUP(B867,$B$11:$B866,1,FALSE))),"err",
A866+1)
)))),"err")</f>
        <v/>
      </c>
      <c r="B867" s="18"/>
      <c r="C867" s="12"/>
    </row>
    <row r="868" spans="1:3">
      <c r="A868" s="2" t="str">
        <f>IFERROR(
IF(B868="","",
IF(NOT(CONTROLLO),"",
IF(OR(LEN(B868)&lt;14,LEN(B868)&gt;15),"err",
IF(NOT(AND(OR(LEFT(B868,6)="IT005E",LEFT(B868,6)="IT250E"),ISNUMBER(--MID(B868,7,9)))),"err",
IF(NOT(ISERROR(VLOOKUP(B868,$B$11:$B867,1,FALSE))),"err",
A867+1)
)))),"err")</f>
        <v/>
      </c>
      <c r="B868" s="18"/>
      <c r="C868" s="12"/>
    </row>
    <row r="869" spans="1:3">
      <c r="A869" s="2" t="str">
        <f>IFERROR(
IF(B869="","",
IF(NOT(CONTROLLO),"",
IF(OR(LEN(B869)&lt;14,LEN(B869)&gt;15),"err",
IF(NOT(AND(OR(LEFT(B869,6)="IT005E",LEFT(B869,6)="IT250E"),ISNUMBER(--MID(B869,7,9)))),"err",
IF(NOT(ISERROR(VLOOKUP(B869,$B$11:$B868,1,FALSE))),"err",
A868+1)
)))),"err")</f>
        <v/>
      </c>
      <c r="B869" s="18"/>
      <c r="C869" s="12"/>
    </row>
    <row r="870" spans="1:3">
      <c r="A870" s="2" t="str">
        <f>IFERROR(
IF(B870="","",
IF(NOT(CONTROLLO),"",
IF(OR(LEN(B870)&lt;14,LEN(B870)&gt;15),"err",
IF(NOT(AND(OR(LEFT(B870,6)="IT005E",LEFT(B870,6)="IT250E"),ISNUMBER(--MID(B870,7,9)))),"err",
IF(NOT(ISERROR(VLOOKUP(B870,$B$11:$B869,1,FALSE))),"err",
A869+1)
)))),"err")</f>
        <v/>
      </c>
      <c r="B870" s="18"/>
      <c r="C870" s="12"/>
    </row>
    <row r="871" spans="1:3">
      <c r="A871" s="2" t="str">
        <f>IFERROR(
IF(B871="","",
IF(NOT(CONTROLLO),"",
IF(OR(LEN(B871)&lt;14,LEN(B871)&gt;15),"err",
IF(NOT(AND(OR(LEFT(B871,6)="IT005E",LEFT(B871,6)="IT250E"),ISNUMBER(--MID(B871,7,9)))),"err",
IF(NOT(ISERROR(VLOOKUP(B871,$B$11:$B870,1,FALSE))),"err",
A870+1)
)))),"err")</f>
        <v/>
      </c>
      <c r="B871" s="18"/>
      <c r="C871" s="12"/>
    </row>
    <row r="872" spans="1:3">
      <c r="A872" s="2" t="str">
        <f>IFERROR(
IF(B872="","",
IF(NOT(CONTROLLO),"",
IF(OR(LEN(B872)&lt;14,LEN(B872)&gt;15),"err",
IF(NOT(AND(OR(LEFT(B872,6)="IT005E",LEFT(B872,6)="IT250E"),ISNUMBER(--MID(B872,7,9)))),"err",
IF(NOT(ISERROR(VLOOKUP(B872,$B$11:$B871,1,FALSE))),"err",
A871+1)
)))),"err")</f>
        <v/>
      </c>
      <c r="B872" s="18"/>
      <c r="C872" s="12"/>
    </row>
    <row r="873" spans="1:3">
      <c r="A873" s="2" t="str">
        <f>IFERROR(
IF(B873="","",
IF(NOT(CONTROLLO),"",
IF(OR(LEN(B873)&lt;14,LEN(B873)&gt;15),"err",
IF(NOT(AND(OR(LEFT(B873,6)="IT005E",LEFT(B873,6)="IT250E"),ISNUMBER(--MID(B873,7,9)))),"err",
IF(NOT(ISERROR(VLOOKUP(B873,$B$11:$B872,1,FALSE))),"err",
A872+1)
)))),"err")</f>
        <v/>
      </c>
      <c r="B873" s="18"/>
      <c r="C873" s="12"/>
    </row>
    <row r="874" spans="1:3">
      <c r="A874" s="2" t="str">
        <f>IFERROR(
IF(B874="","",
IF(NOT(CONTROLLO),"",
IF(OR(LEN(B874)&lt;14,LEN(B874)&gt;15),"err",
IF(NOT(AND(OR(LEFT(B874,6)="IT005E",LEFT(B874,6)="IT250E"),ISNUMBER(--MID(B874,7,9)))),"err",
IF(NOT(ISERROR(VLOOKUP(B874,$B$11:$B873,1,FALSE))),"err",
A873+1)
)))),"err")</f>
        <v/>
      </c>
      <c r="B874" s="18"/>
      <c r="C874" s="12"/>
    </row>
    <row r="875" spans="1:3">
      <c r="A875" s="2" t="str">
        <f>IFERROR(
IF(B875="","",
IF(NOT(CONTROLLO),"",
IF(OR(LEN(B875)&lt;14,LEN(B875)&gt;15),"err",
IF(NOT(AND(OR(LEFT(B875,6)="IT005E",LEFT(B875,6)="IT250E"),ISNUMBER(--MID(B875,7,9)))),"err",
IF(NOT(ISERROR(VLOOKUP(B875,$B$11:$B874,1,FALSE))),"err",
A874+1)
)))),"err")</f>
        <v/>
      </c>
      <c r="B875" s="18"/>
      <c r="C875" s="12"/>
    </row>
    <row r="876" spans="1:3">
      <c r="A876" s="2" t="str">
        <f>IFERROR(
IF(B876="","",
IF(NOT(CONTROLLO),"",
IF(OR(LEN(B876)&lt;14,LEN(B876)&gt;15),"err",
IF(NOT(AND(OR(LEFT(B876,6)="IT005E",LEFT(B876,6)="IT250E"),ISNUMBER(--MID(B876,7,9)))),"err",
IF(NOT(ISERROR(VLOOKUP(B876,$B$11:$B875,1,FALSE))),"err",
A875+1)
)))),"err")</f>
        <v/>
      </c>
      <c r="B876" s="18"/>
      <c r="C876" s="12"/>
    </row>
    <row r="877" spans="1:3">
      <c r="A877" s="2" t="str">
        <f>IFERROR(
IF(B877="","",
IF(NOT(CONTROLLO),"",
IF(OR(LEN(B877)&lt;14,LEN(B877)&gt;15),"err",
IF(NOT(AND(OR(LEFT(B877,6)="IT005E",LEFT(B877,6)="IT250E"),ISNUMBER(--MID(B877,7,9)))),"err",
IF(NOT(ISERROR(VLOOKUP(B877,$B$11:$B876,1,FALSE))),"err",
A876+1)
)))),"err")</f>
        <v/>
      </c>
      <c r="B877" s="18"/>
      <c r="C877" s="12"/>
    </row>
    <row r="878" spans="1:3">
      <c r="A878" s="2" t="str">
        <f>IFERROR(
IF(B878="","",
IF(NOT(CONTROLLO),"",
IF(OR(LEN(B878)&lt;14,LEN(B878)&gt;15),"err",
IF(NOT(AND(OR(LEFT(B878,6)="IT005E",LEFT(B878,6)="IT250E"),ISNUMBER(--MID(B878,7,9)))),"err",
IF(NOT(ISERROR(VLOOKUP(B878,$B$11:$B877,1,FALSE))),"err",
A877+1)
)))),"err")</f>
        <v/>
      </c>
      <c r="B878" s="18"/>
      <c r="C878" s="12"/>
    </row>
    <row r="879" spans="1:3">
      <c r="A879" s="2" t="str">
        <f>IFERROR(
IF(B879="","",
IF(NOT(CONTROLLO),"",
IF(OR(LEN(B879)&lt;14,LEN(B879)&gt;15),"err",
IF(NOT(AND(OR(LEFT(B879,6)="IT005E",LEFT(B879,6)="IT250E"),ISNUMBER(--MID(B879,7,9)))),"err",
IF(NOT(ISERROR(VLOOKUP(B879,$B$11:$B878,1,FALSE))),"err",
A878+1)
)))),"err")</f>
        <v/>
      </c>
      <c r="B879" s="18"/>
      <c r="C879" s="12"/>
    </row>
    <row r="880" spans="1:3">
      <c r="A880" s="2" t="str">
        <f>IFERROR(
IF(B880="","",
IF(NOT(CONTROLLO),"",
IF(OR(LEN(B880)&lt;14,LEN(B880)&gt;15),"err",
IF(NOT(AND(OR(LEFT(B880,6)="IT005E",LEFT(B880,6)="IT250E"),ISNUMBER(--MID(B880,7,9)))),"err",
IF(NOT(ISERROR(VLOOKUP(B880,$B$11:$B879,1,FALSE))),"err",
A879+1)
)))),"err")</f>
        <v/>
      </c>
      <c r="B880" s="18"/>
      <c r="C880" s="12"/>
    </row>
    <row r="881" spans="1:3">
      <c r="A881" s="2" t="str">
        <f>IFERROR(
IF(B881="","",
IF(NOT(CONTROLLO),"",
IF(OR(LEN(B881)&lt;14,LEN(B881)&gt;15),"err",
IF(NOT(AND(OR(LEFT(B881,6)="IT005E",LEFT(B881,6)="IT250E"),ISNUMBER(--MID(B881,7,9)))),"err",
IF(NOT(ISERROR(VLOOKUP(B881,$B$11:$B880,1,FALSE))),"err",
A880+1)
)))),"err")</f>
        <v/>
      </c>
      <c r="B881" s="18"/>
      <c r="C881" s="12"/>
    </row>
    <row r="882" spans="1:3">
      <c r="A882" s="2" t="str">
        <f>IFERROR(
IF(B882="","",
IF(NOT(CONTROLLO),"",
IF(OR(LEN(B882)&lt;14,LEN(B882)&gt;15),"err",
IF(NOT(AND(OR(LEFT(B882,6)="IT005E",LEFT(B882,6)="IT250E"),ISNUMBER(--MID(B882,7,9)))),"err",
IF(NOT(ISERROR(VLOOKUP(B882,$B$11:$B881,1,FALSE))),"err",
A881+1)
)))),"err")</f>
        <v/>
      </c>
      <c r="B882" s="18"/>
      <c r="C882" s="12"/>
    </row>
    <row r="883" spans="1:3">
      <c r="A883" s="2" t="str">
        <f>IFERROR(
IF(B883="","",
IF(NOT(CONTROLLO),"",
IF(OR(LEN(B883)&lt;14,LEN(B883)&gt;15),"err",
IF(NOT(AND(OR(LEFT(B883,6)="IT005E",LEFT(B883,6)="IT250E"),ISNUMBER(--MID(B883,7,9)))),"err",
IF(NOT(ISERROR(VLOOKUP(B883,$B$11:$B882,1,FALSE))),"err",
A882+1)
)))),"err")</f>
        <v/>
      </c>
      <c r="B883" s="18"/>
      <c r="C883" s="12"/>
    </row>
    <row r="884" spans="1:3">
      <c r="A884" s="2" t="str">
        <f>IFERROR(
IF(B884="","",
IF(NOT(CONTROLLO),"",
IF(OR(LEN(B884)&lt;14,LEN(B884)&gt;15),"err",
IF(NOT(AND(OR(LEFT(B884,6)="IT005E",LEFT(B884,6)="IT250E"),ISNUMBER(--MID(B884,7,9)))),"err",
IF(NOT(ISERROR(VLOOKUP(B884,$B$11:$B883,1,FALSE))),"err",
A883+1)
)))),"err")</f>
        <v/>
      </c>
      <c r="B884" s="18"/>
      <c r="C884" s="12"/>
    </row>
    <row r="885" spans="1:3">
      <c r="A885" s="2" t="str">
        <f>IFERROR(
IF(B885="","",
IF(NOT(CONTROLLO),"",
IF(OR(LEN(B885)&lt;14,LEN(B885)&gt;15),"err",
IF(NOT(AND(OR(LEFT(B885,6)="IT005E",LEFT(B885,6)="IT250E"),ISNUMBER(--MID(B885,7,9)))),"err",
IF(NOT(ISERROR(VLOOKUP(B885,$B$11:$B884,1,FALSE))),"err",
A884+1)
)))),"err")</f>
        <v/>
      </c>
      <c r="B885" s="18"/>
      <c r="C885" s="12"/>
    </row>
    <row r="886" spans="1:3">
      <c r="A886" s="2" t="str">
        <f>IFERROR(
IF(B886="","",
IF(NOT(CONTROLLO),"",
IF(OR(LEN(B886)&lt;14,LEN(B886)&gt;15),"err",
IF(NOT(AND(OR(LEFT(B886,6)="IT005E",LEFT(B886,6)="IT250E"),ISNUMBER(--MID(B886,7,9)))),"err",
IF(NOT(ISERROR(VLOOKUP(B886,$B$11:$B885,1,FALSE))),"err",
A885+1)
)))),"err")</f>
        <v/>
      </c>
      <c r="B886" s="18"/>
      <c r="C886" s="12"/>
    </row>
    <row r="887" spans="1:3">
      <c r="A887" s="2" t="str">
        <f>IFERROR(
IF(B887="","",
IF(NOT(CONTROLLO),"",
IF(OR(LEN(B887)&lt;14,LEN(B887)&gt;15),"err",
IF(NOT(AND(OR(LEFT(B887,6)="IT005E",LEFT(B887,6)="IT250E"),ISNUMBER(--MID(B887,7,9)))),"err",
IF(NOT(ISERROR(VLOOKUP(B887,$B$11:$B886,1,FALSE))),"err",
A886+1)
)))),"err")</f>
        <v/>
      </c>
      <c r="B887" s="18"/>
      <c r="C887" s="12"/>
    </row>
    <row r="888" spans="1:3">
      <c r="A888" s="2" t="str">
        <f>IFERROR(
IF(B888="","",
IF(NOT(CONTROLLO),"",
IF(OR(LEN(B888)&lt;14,LEN(B888)&gt;15),"err",
IF(NOT(AND(OR(LEFT(B888,6)="IT005E",LEFT(B888,6)="IT250E"),ISNUMBER(--MID(B888,7,9)))),"err",
IF(NOT(ISERROR(VLOOKUP(B888,$B$11:$B887,1,FALSE))),"err",
A887+1)
)))),"err")</f>
        <v/>
      </c>
      <c r="B888" s="18"/>
      <c r="C888" s="12"/>
    </row>
    <row r="889" spans="1:3">
      <c r="A889" s="2" t="str">
        <f>IFERROR(
IF(B889="","",
IF(NOT(CONTROLLO),"",
IF(OR(LEN(B889)&lt;14,LEN(B889)&gt;15),"err",
IF(NOT(AND(OR(LEFT(B889,6)="IT005E",LEFT(B889,6)="IT250E"),ISNUMBER(--MID(B889,7,9)))),"err",
IF(NOT(ISERROR(VLOOKUP(B889,$B$11:$B888,1,FALSE))),"err",
A888+1)
)))),"err")</f>
        <v/>
      </c>
      <c r="B889" s="18"/>
      <c r="C889" s="12"/>
    </row>
    <row r="890" spans="1:3">
      <c r="A890" s="2" t="str">
        <f>IFERROR(
IF(B890="","",
IF(NOT(CONTROLLO),"",
IF(OR(LEN(B890)&lt;14,LEN(B890)&gt;15),"err",
IF(NOT(AND(OR(LEFT(B890,6)="IT005E",LEFT(B890,6)="IT250E"),ISNUMBER(--MID(B890,7,9)))),"err",
IF(NOT(ISERROR(VLOOKUP(B890,$B$11:$B889,1,FALSE))),"err",
A889+1)
)))),"err")</f>
        <v/>
      </c>
      <c r="B890" s="18"/>
      <c r="C890" s="12"/>
    </row>
    <row r="891" spans="1:3">
      <c r="A891" s="2" t="str">
        <f>IFERROR(
IF(B891="","",
IF(NOT(CONTROLLO),"",
IF(OR(LEN(B891)&lt;14,LEN(B891)&gt;15),"err",
IF(NOT(AND(OR(LEFT(B891,6)="IT005E",LEFT(B891,6)="IT250E"),ISNUMBER(--MID(B891,7,9)))),"err",
IF(NOT(ISERROR(VLOOKUP(B891,$B$11:$B890,1,FALSE))),"err",
A890+1)
)))),"err")</f>
        <v/>
      </c>
      <c r="B891" s="18"/>
      <c r="C891" s="12"/>
    </row>
    <row r="892" spans="1:3">
      <c r="A892" s="2" t="str">
        <f>IFERROR(
IF(B892="","",
IF(NOT(CONTROLLO),"",
IF(OR(LEN(B892)&lt;14,LEN(B892)&gt;15),"err",
IF(NOT(AND(OR(LEFT(B892,6)="IT005E",LEFT(B892,6)="IT250E"),ISNUMBER(--MID(B892,7,9)))),"err",
IF(NOT(ISERROR(VLOOKUP(B892,$B$11:$B891,1,FALSE))),"err",
A891+1)
)))),"err")</f>
        <v/>
      </c>
      <c r="B892" s="18"/>
      <c r="C892" s="12"/>
    </row>
    <row r="893" spans="1:3">
      <c r="A893" s="2" t="str">
        <f>IFERROR(
IF(B893="","",
IF(NOT(CONTROLLO),"",
IF(OR(LEN(B893)&lt;14,LEN(B893)&gt;15),"err",
IF(NOT(AND(OR(LEFT(B893,6)="IT005E",LEFT(B893,6)="IT250E"),ISNUMBER(--MID(B893,7,9)))),"err",
IF(NOT(ISERROR(VLOOKUP(B893,$B$11:$B892,1,FALSE))),"err",
A892+1)
)))),"err")</f>
        <v/>
      </c>
      <c r="B893" s="18"/>
      <c r="C893" s="12"/>
    </row>
    <row r="894" spans="1:3">
      <c r="A894" s="2" t="str">
        <f>IFERROR(
IF(B894="","",
IF(NOT(CONTROLLO),"",
IF(OR(LEN(B894)&lt;14,LEN(B894)&gt;15),"err",
IF(NOT(AND(OR(LEFT(B894,6)="IT005E",LEFT(B894,6)="IT250E"),ISNUMBER(--MID(B894,7,9)))),"err",
IF(NOT(ISERROR(VLOOKUP(B894,$B$11:$B893,1,FALSE))),"err",
A893+1)
)))),"err")</f>
        <v/>
      </c>
      <c r="B894" s="18"/>
      <c r="C894" s="12"/>
    </row>
    <row r="895" spans="1:3">
      <c r="A895" s="2" t="str">
        <f>IFERROR(
IF(B895="","",
IF(NOT(CONTROLLO),"",
IF(OR(LEN(B895)&lt;14,LEN(B895)&gt;15),"err",
IF(NOT(AND(OR(LEFT(B895,6)="IT005E",LEFT(B895,6)="IT250E"),ISNUMBER(--MID(B895,7,9)))),"err",
IF(NOT(ISERROR(VLOOKUP(B895,$B$11:$B894,1,FALSE))),"err",
A894+1)
)))),"err")</f>
        <v/>
      </c>
      <c r="B895" s="18"/>
      <c r="C895" s="12"/>
    </row>
    <row r="896" spans="1:3">
      <c r="A896" s="2" t="str">
        <f>IFERROR(
IF(B896="","",
IF(NOT(CONTROLLO),"",
IF(OR(LEN(B896)&lt;14,LEN(B896)&gt;15),"err",
IF(NOT(AND(OR(LEFT(B896,6)="IT005E",LEFT(B896,6)="IT250E"),ISNUMBER(--MID(B896,7,9)))),"err",
IF(NOT(ISERROR(VLOOKUP(B896,$B$11:$B895,1,FALSE))),"err",
A895+1)
)))),"err")</f>
        <v/>
      </c>
      <c r="B896" s="18"/>
      <c r="C896" s="12"/>
    </row>
    <row r="897" spans="1:3">
      <c r="A897" s="2" t="str">
        <f>IFERROR(
IF(B897="","",
IF(NOT(CONTROLLO),"",
IF(OR(LEN(B897)&lt;14,LEN(B897)&gt;15),"err",
IF(NOT(AND(OR(LEFT(B897,6)="IT005E",LEFT(B897,6)="IT250E"),ISNUMBER(--MID(B897,7,9)))),"err",
IF(NOT(ISERROR(VLOOKUP(B897,$B$11:$B896,1,FALSE))),"err",
A896+1)
)))),"err")</f>
        <v/>
      </c>
      <c r="B897" s="18"/>
      <c r="C897" s="12"/>
    </row>
    <row r="898" spans="1:3">
      <c r="A898" s="2" t="str">
        <f>IFERROR(
IF(B898="","",
IF(NOT(CONTROLLO),"",
IF(OR(LEN(B898)&lt;14,LEN(B898)&gt;15),"err",
IF(NOT(AND(OR(LEFT(B898,6)="IT005E",LEFT(B898,6)="IT250E"),ISNUMBER(--MID(B898,7,9)))),"err",
IF(NOT(ISERROR(VLOOKUP(B898,$B$11:$B897,1,FALSE))),"err",
A897+1)
)))),"err")</f>
        <v/>
      </c>
      <c r="B898" s="18"/>
      <c r="C898" s="12"/>
    </row>
    <row r="899" spans="1:3">
      <c r="A899" s="2" t="str">
        <f>IFERROR(
IF(B899="","",
IF(NOT(CONTROLLO),"",
IF(OR(LEN(B899)&lt;14,LEN(B899)&gt;15),"err",
IF(NOT(AND(OR(LEFT(B899,6)="IT005E",LEFT(B899,6)="IT250E"),ISNUMBER(--MID(B899,7,9)))),"err",
IF(NOT(ISERROR(VLOOKUP(B899,$B$11:$B898,1,FALSE))),"err",
A898+1)
)))),"err")</f>
        <v/>
      </c>
      <c r="B899" s="18"/>
      <c r="C899" s="12"/>
    </row>
    <row r="900" spans="1:3">
      <c r="A900" s="2" t="str">
        <f>IFERROR(
IF(B900="","",
IF(NOT(CONTROLLO),"",
IF(OR(LEN(B900)&lt;14,LEN(B900)&gt;15),"err",
IF(NOT(AND(OR(LEFT(B900,6)="IT005E",LEFT(B900,6)="IT250E"),ISNUMBER(--MID(B900,7,9)))),"err",
IF(NOT(ISERROR(VLOOKUP(B900,$B$11:$B899,1,FALSE))),"err",
A899+1)
)))),"err")</f>
        <v/>
      </c>
      <c r="B900" s="18"/>
      <c r="C900" s="12"/>
    </row>
    <row r="901" spans="1:3">
      <c r="A901" s="2" t="str">
        <f>IFERROR(
IF(B901="","",
IF(NOT(CONTROLLO),"",
IF(OR(LEN(B901)&lt;14,LEN(B901)&gt;15),"err",
IF(NOT(AND(OR(LEFT(B901,6)="IT005E",LEFT(B901,6)="IT250E"),ISNUMBER(--MID(B901,7,9)))),"err",
IF(NOT(ISERROR(VLOOKUP(B901,$B$11:$B900,1,FALSE))),"err",
A900+1)
)))),"err")</f>
        <v/>
      </c>
      <c r="B901" s="18"/>
      <c r="C901" s="12"/>
    </row>
    <row r="902" spans="1:3">
      <c r="A902" s="2" t="str">
        <f>IFERROR(
IF(B902="","",
IF(NOT(CONTROLLO),"",
IF(OR(LEN(B902)&lt;14,LEN(B902)&gt;15),"err",
IF(NOT(AND(OR(LEFT(B902,6)="IT005E",LEFT(B902,6)="IT250E"),ISNUMBER(--MID(B902,7,9)))),"err",
IF(NOT(ISERROR(VLOOKUP(B902,$B$11:$B901,1,FALSE))),"err",
A901+1)
)))),"err")</f>
        <v/>
      </c>
      <c r="B902" s="18"/>
      <c r="C902" s="12"/>
    </row>
    <row r="903" spans="1:3">
      <c r="A903" s="2" t="str">
        <f>IFERROR(
IF(B903="","",
IF(NOT(CONTROLLO),"",
IF(OR(LEN(B903)&lt;14,LEN(B903)&gt;15),"err",
IF(NOT(AND(OR(LEFT(B903,6)="IT005E",LEFT(B903,6)="IT250E"),ISNUMBER(--MID(B903,7,9)))),"err",
IF(NOT(ISERROR(VLOOKUP(B903,$B$11:$B902,1,FALSE))),"err",
A902+1)
)))),"err")</f>
        <v/>
      </c>
      <c r="B903" s="18"/>
      <c r="C903" s="12"/>
    </row>
    <row r="904" spans="1:3">
      <c r="A904" s="2" t="str">
        <f>IFERROR(
IF(B904="","",
IF(NOT(CONTROLLO),"",
IF(OR(LEN(B904)&lt;14,LEN(B904)&gt;15),"err",
IF(NOT(AND(OR(LEFT(B904,6)="IT005E",LEFT(B904,6)="IT250E"),ISNUMBER(--MID(B904,7,9)))),"err",
IF(NOT(ISERROR(VLOOKUP(B904,$B$11:$B903,1,FALSE))),"err",
A903+1)
)))),"err")</f>
        <v/>
      </c>
      <c r="B904" s="18"/>
      <c r="C904" s="12"/>
    </row>
    <row r="905" spans="1:3">
      <c r="A905" s="2" t="str">
        <f>IFERROR(
IF(B905="","",
IF(NOT(CONTROLLO),"",
IF(OR(LEN(B905)&lt;14,LEN(B905)&gt;15),"err",
IF(NOT(AND(OR(LEFT(B905,6)="IT005E",LEFT(B905,6)="IT250E"),ISNUMBER(--MID(B905,7,9)))),"err",
IF(NOT(ISERROR(VLOOKUP(B905,$B$11:$B904,1,FALSE))),"err",
A904+1)
)))),"err")</f>
        <v/>
      </c>
      <c r="B905" s="18"/>
      <c r="C905" s="12"/>
    </row>
    <row r="906" spans="1:3">
      <c r="A906" s="2" t="str">
        <f>IFERROR(
IF(B906="","",
IF(NOT(CONTROLLO),"",
IF(OR(LEN(B906)&lt;14,LEN(B906)&gt;15),"err",
IF(NOT(AND(OR(LEFT(B906,6)="IT005E",LEFT(B906,6)="IT250E"),ISNUMBER(--MID(B906,7,9)))),"err",
IF(NOT(ISERROR(VLOOKUP(B906,$B$11:$B905,1,FALSE))),"err",
A905+1)
)))),"err")</f>
        <v/>
      </c>
      <c r="B906" s="18"/>
      <c r="C906" s="12"/>
    </row>
    <row r="907" spans="1:3">
      <c r="A907" s="2" t="str">
        <f>IFERROR(
IF(B907="","",
IF(NOT(CONTROLLO),"",
IF(OR(LEN(B907)&lt;14,LEN(B907)&gt;15),"err",
IF(NOT(AND(OR(LEFT(B907,6)="IT005E",LEFT(B907,6)="IT250E"),ISNUMBER(--MID(B907,7,9)))),"err",
IF(NOT(ISERROR(VLOOKUP(B907,$B$11:$B906,1,FALSE))),"err",
A906+1)
)))),"err")</f>
        <v/>
      </c>
      <c r="B907" s="18"/>
      <c r="C907" s="12"/>
    </row>
    <row r="908" spans="1:3">
      <c r="A908" s="2" t="str">
        <f>IFERROR(
IF(B908="","",
IF(NOT(CONTROLLO),"",
IF(OR(LEN(B908)&lt;14,LEN(B908)&gt;15),"err",
IF(NOT(AND(OR(LEFT(B908,6)="IT005E",LEFT(B908,6)="IT250E"),ISNUMBER(--MID(B908,7,9)))),"err",
IF(NOT(ISERROR(VLOOKUP(B908,$B$11:$B907,1,FALSE))),"err",
A907+1)
)))),"err")</f>
        <v/>
      </c>
      <c r="B908" s="18"/>
      <c r="C908" s="12"/>
    </row>
    <row r="909" spans="1:3">
      <c r="A909" s="2" t="str">
        <f>IFERROR(
IF(B909="","",
IF(NOT(CONTROLLO),"",
IF(OR(LEN(B909)&lt;14,LEN(B909)&gt;15),"err",
IF(NOT(AND(OR(LEFT(B909,6)="IT005E",LEFT(B909,6)="IT250E"),ISNUMBER(--MID(B909,7,9)))),"err",
IF(NOT(ISERROR(VLOOKUP(B909,$B$11:$B908,1,FALSE))),"err",
A908+1)
)))),"err")</f>
        <v/>
      </c>
      <c r="B909" s="18"/>
      <c r="C909" s="12"/>
    </row>
    <row r="910" spans="1:3">
      <c r="A910" s="2" t="str">
        <f>IFERROR(
IF(B910="","",
IF(NOT(CONTROLLO),"",
IF(OR(LEN(B910)&lt;14,LEN(B910)&gt;15),"err",
IF(NOT(AND(OR(LEFT(B910,6)="IT005E",LEFT(B910,6)="IT250E"),ISNUMBER(--MID(B910,7,9)))),"err",
IF(NOT(ISERROR(VLOOKUP(B910,$B$11:$B909,1,FALSE))),"err",
A909+1)
)))),"err")</f>
        <v/>
      </c>
      <c r="B910" s="18"/>
      <c r="C910" s="12"/>
    </row>
    <row r="911" spans="1:3">
      <c r="A911" s="2" t="str">
        <f>IFERROR(
IF(B911="","",
IF(NOT(CONTROLLO),"",
IF(OR(LEN(B911)&lt;14,LEN(B911)&gt;15),"err",
IF(NOT(AND(OR(LEFT(B911,6)="IT005E",LEFT(B911,6)="IT250E"),ISNUMBER(--MID(B911,7,9)))),"err",
IF(NOT(ISERROR(VLOOKUP(B911,$B$11:$B910,1,FALSE))),"err",
A910+1)
)))),"err")</f>
        <v/>
      </c>
      <c r="B911" s="18"/>
      <c r="C911" s="12"/>
    </row>
    <row r="912" spans="1:3">
      <c r="A912" s="2" t="str">
        <f>IFERROR(
IF(B912="","",
IF(NOT(CONTROLLO),"",
IF(OR(LEN(B912)&lt;14,LEN(B912)&gt;15),"err",
IF(NOT(AND(OR(LEFT(B912,6)="IT005E",LEFT(B912,6)="IT250E"),ISNUMBER(--MID(B912,7,9)))),"err",
IF(NOT(ISERROR(VLOOKUP(B912,$B$11:$B911,1,FALSE))),"err",
A911+1)
)))),"err")</f>
        <v/>
      </c>
      <c r="B912" s="18"/>
      <c r="C912" s="12"/>
    </row>
    <row r="913" spans="1:3">
      <c r="A913" s="2" t="str">
        <f>IFERROR(
IF(B913="","",
IF(NOT(CONTROLLO),"",
IF(OR(LEN(B913)&lt;14,LEN(B913)&gt;15),"err",
IF(NOT(AND(OR(LEFT(B913,6)="IT005E",LEFT(B913,6)="IT250E"),ISNUMBER(--MID(B913,7,9)))),"err",
IF(NOT(ISERROR(VLOOKUP(B913,$B$11:$B912,1,FALSE))),"err",
A912+1)
)))),"err")</f>
        <v/>
      </c>
      <c r="B913" s="18"/>
      <c r="C913" s="12"/>
    </row>
    <row r="914" spans="1:3">
      <c r="A914" s="2" t="str">
        <f>IFERROR(
IF(B914="","",
IF(NOT(CONTROLLO),"",
IF(OR(LEN(B914)&lt;14,LEN(B914)&gt;15),"err",
IF(NOT(AND(OR(LEFT(B914,6)="IT005E",LEFT(B914,6)="IT250E"),ISNUMBER(--MID(B914,7,9)))),"err",
IF(NOT(ISERROR(VLOOKUP(B914,$B$11:$B913,1,FALSE))),"err",
A913+1)
)))),"err")</f>
        <v/>
      </c>
      <c r="B914" s="18"/>
      <c r="C914" s="12"/>
    </row>
    <row r="915" spans="1:3">
      <c r="A915" s="2" t="str">
        <f>IFERROR(
IF(B915="","",
IF(NOT(CONTROLLO),"",
IF(OR(LEN(B915)&lt;14,LEN(B915)&gt;15),"err",
IF(NOT(AND(OR(LEFT(B915,6)="IT005E",LEFT(B915,6)="IT250E"),ISNUMBER(--MID(B915,7,9)))),"err",
IF(NOT(ISERROR(VLOOKUP(B915,$B$11:$B914,1,FALSE))),"err",
A914+1)
)))),"err")</f>
        <v/>
      </c>
      <c r="B915" s="18"/>
      <c r="C915" s="12"/>
    </row>
    <row r="916" spans="1:3">
      <c r="A916" s="2" t="str">
        <f>IFERROR(
IF(B916="","",
IF(NOT(CONTROLLO),"",
IF(OR(LEN(B916)&lt;14,LEN(B916)&gt;15),"err",
IF(NOT(AND(OR(LEFT(B916,6)="IT005E",LEFT(B916,6)="IT250E"),ISNUMBER(--MID(B916,7,9)))),"err",
IF(NOT(ISERROR(VLOOKUP(B916,$B$11:$B915,1,FALSE))),"err",
A915+1)
)))),"err")</f>
        <v/>
      </c>
      <c r="B916" s="18"/>
      <c r="C916" s="12"/>
    </row>
    <row r="917" spans="1:3">
      <c r="A917" s="2" t="str">
        <f>IFERROR(
IF(B917="","",
IF(NOT(CONTROLLO),"",
IF(OR(LEN(B917)&lt;14,LEN(B917)&gt;15),"err",
IF(NOT(AND(OR(LEFT(B917,6)="IT005E",LEFT(B917,6)="IT250E"),ISNUMBER(--MID(B917,7,9)))),"err",
IF(NOT(ISERROR(VLOOKUP(B917,$B$11:$B916,1,FALSE))),"err",
A916+1)
)))),"err")</f>
        <v/>
      </c>
      <c r="B917" s="18"/>
      <c r="C917" s="12"/>
    </row>
    <row r="918" spans="1:3">
      <c r="A918" s="2" t="str">
        <f>IFERROR(
IF(B918="","",
IF(NOT(CONTROLLO),"",
IF(OR(LEN(B918)&lt;14,LEN(B918)&gt;15),"err",
IF(NOT(AND(OR(LEFT(B918,6)="IT005E",LEFT(B918,6)="IT250E"),ISNUMBER(--MID(B918,7,9)))),"err",
IF(NOT(ISERROR(VLOOKUP(B918,$B$11:$B917,1,FALSE))),"err",
A917+1)
)))),"err")</f>
        <v/>
      </c>
      <c r="B918" s="18"/>
      <c r="C918" s="12"/>
    </row>
    <row r="919" spans="1:3">
      <c r="A919" s="2" t="str">
        <f>IFERROR(
IF(B919="","",
IF(NOT(CONTROLLO),"",
IF(OR(LEN(B919)&lt;14,LEN(B919)&gt;15),"err",
IF(NOT(AND(OR(LEFT(B919,6)="IT005E",LEFT(B919,6)="IT250E"),ISNUMBER(--MID(B919,7,9)))),"err",
IF(NOT(ISERROR(VLOOKUP(B919,$B$11:$B918,1,FALSE))),"err",
A918+1)
)))),"err")</f>
        <v/>
      </c>
      <c r="B919" s="18"/>
      <c r="C919" s="12"/>
    </row>
    <row r="920" spans="1:3">
      <c r="A920" s="2" t="str">
        <f>IFERROR(
IF(B920="","",
IF(NOT(CONTROLLO),"",
IF(OR(LEN(B920)&lt;14,LEN(B920)&gt;15),"err",
IF(NOT(AND(OR(LEFT(B920,6)="IT005E",LEFT(B920,6)="IT250E"),ISNUMBER(--MID(B920,7,9)))),"err",
IF(NOT(ISERROR(VLOOKUP(B920,$B$11:$B919,1,FALSE))),"err",
A919+1)
)))),"err")</f>
        <v/>
      </c>
      <c r="B920" s="18"/>
      <c r="C920" s="12"/>
    </row>
    <row r="921" spans="1:3">
      <c r="A921" s="2" t="str">
        <f>IFERROR(
IF(B921="","",
IF(NOT(CONTROLLO),"",
IF(OR(LEN(B921)&lt;14,LEN(B921)&gt;15),"err",
IF(NOT(AND(OR(LEFT(B921,6)="IT005E",LEFT(B921,6)="IT250E"),ISNUMBER(--MID(B921,7,9)))),"err",
IF(NOT(ISERROR(VLOOKUP(B921,$B$11:$B920,1,FALSE))),"err",
A920+1)
)))),"err")</f>
        <v/>
      </c>
      <c r="B921" s="18"/>
      <c r="C921" s="12"/>
    </row>
    <row r="922" spans="1:3">
      <c r="A922" s="2" t="str">
        <f>IFERROR(
IF(B922="","",
IF(NOT(CONTROLLO),"",
IF(OR(LEN(B922)&lt;14,LEN(B922)&gt;15),"err",
IF(NOT(AND(OR(LEFT(B922,6)="IT005E",LEFT(B922,6)="IT250E"),ISNUMBER(--MID(B922,7,9)))),"err",
IF(NOT(ISERROR(VLOOKUP(B922,$B$11:$B921,1,FALSE))),"err",
A921+1)
)))),"err")</f>
        <v/>
      </c>
      <c r="B922" s="18"/>
      <c r="C922" s="12"/>
    </row>
    <row r="923" spans="1:3">
      <c r="A923" s="2" t="str">
        <f>IFERROR(
IF(B923="","",
IF(NOT(CONTROLLO),"",
IF(OR(LEN(B923)&lt;14,LEN(B923)&gt;15),"err",
IF(NOT(AND(OR(LEFT(B923,6)="IT005E",LEFT(B923,6)="IT250E"),ISNUMBER(--MID(B923,7,9)))),"err",
IF(NOT(ISERROR(VLOOKUP(B923,$B$11:$B922,1,FALSE))),"err",
A922+1)
)))),"err")</f>
        <v/>
      </c>
      <c r="B923" s="18"/>
      <c r="C923" s="12"/>
    </row>
    <row r="924" spans="1:3">
      <c r="A924" s="2" t="str">
        <f>IFERROR(
IF(B924="","",
IF(NOT(CONTROLLO),"",
IF(OR(LEN(B924)&lt;14,LEN(B924)&gt;15),"err",
IF(NOT(AND(OR(LEFT(B924,6)="IT005E",LEFT(B924,6)="IT250E"),ISNUMBER(--MID(B924,7,9)))),"err",
IF(NOT(ISERROR(VLOOKUP(B924,$B$11:$B923,1,FALSE))),"err",
A923+1)
)))),"err")</f>
        <v/>
      </c>
      <c r="B924" s="18"/>
      <c r="C924" s="12"/>
    </row>
    <row r="925" spans="1:3">
      <c r="A925" s="2" t="str">
        <f>IFERROR(
IF(B925="","",
IF(NOT(CONTROLLO),"",
IF(OR(LEN(B925)&lt;14,LEN(B925)&gt;15),"err",
IF(NOT(AND(OR(LEFT(B925,6)="IT005E",LEFT(B925,6)="IT250E"),ISNUMBER(--MID(B925,7,9)))),"err",
IF(NOT(ISERROR(VLOOKUP(B925,$B$11:$B924,1,FALSE))),"err",
A924+1)
)))),"err")</f>
        <v/>
      </c>
      <c r="B925" s="18"/>
      <c r="C925" s="12"/>
    </row>
    <row r="926" spans="1:3">
      <c r="A926" s="2" t="str">
        <f>IFERROR(
IF(B926="","",
IF(NOT(CONTROLLO),"",
IF(OR(LEN(B926)&lt;14,LEN(B926)&gt;15),"err",
IF(NOT(AND(OR(LEFT(B926,6)="IT005E",LEFT(B926,6)="IT250E"),ISNUMBER(--MID(B926,7,9)))),"err",
IF(NOT(ISERROR(VLOOKUP(B926,$B$11:$B925,1,FALSE))),"err",
A925+1)
)))),"err")</f>
        <v/>
      </c>
      <c r="B926" s="18"/>
      <c r="C926" s="12"/>
    </row>
    <row r="927" spans="1:3">
      <c r="A927" s="2" t="str">
        <f>IFERROR(
IF(B927="","",
IF(NOT(CONTROLLO),"",
IF(OR(LEN(B927)&lt;14,LEN(B927)&gt;15),"err",
IF(NOT(AND(OR(LEFT(B927,6)="IT005E",LEFT(B927,6)="IT250E"),ISNUMBER(--MID(B927,7,9)))),"err",
IF(NOT(ISERROR(VLOOKUP(B927,$B$11:$B926,1,FALSE))),"err",
A926+1)
)))),"err")</f>
        <v/>
      </c>
      <c r="B927" s="18"/>
      <c r="C927" s="12"/>
    </row>
    <row r="928" spans="1:3">
      <c r="A928" s="2" t="str">
        <f>IFERROR(
IF(B928="","",
IF(NOT(CONTROLLO),"",
IF(OR(LEN(B928)&lt;14,LEN(B928)&gt;15),"err",
IF(NOT(AND(OR(LEFT(B928,6)="IT005E",LEFT(B928,6)="IT250E"),ISNUMBER(--MID(B928,7,9)))),"err",
IF(NOT(ISERROR(VLOOKUP(B928,$B$11:$B927,1,FALSE))),"err",
A927+1)
)))),"err")</f>
        <v/>
      </c>
      <c r="B928" s="18"/>
      <c r="C928" s="12"/>
    </row>
    <row r="929" spans="1:3">
      <c r="A929" s="2" t="str">
        <f>IFERROR(
IF(B929="","",
IF(NOT(CONTROLLO),"",
IF(OR(LEN(B929)&lt;14,LEN(B929)&gt;15),"err",
IF(NOT(AND(OR(LEFT(B929,6)="IT005E",LEFT(B929,6)="IT250E"),ISNUMBER(--MID(B929,7,9)))),"err",
IF(NOT(ISERROR(VLOOKUP(B929,$B$11:$B928,1,FALSE))),"err",
A928+1)
)))),"err")</f>
        <v/>
      </c>
      <c r="B929" s="18"/>
      <c r="C929" s="12"/>
    </row>
    <row r="930" spans="1:3">
      <c r="A930" s="2" t="str">
        <f>IFERROR(
IF(B930="","",
IF(NOT(CONTROLLO),"",
IF(OR(LEN(B930)&lt;14,LEN(B930)&gt;15),"err",
IF(NOT(AND(OR(LEFT(B930,6)="IT005E",LEFT(B930,6)="IT250E"),ISNUMBER(--MID(B930,7,9)))),"err",
IF(NOT(ISERROR(VLOOKUP(B930,$B$11:$B929,1,FALSE))),"err",
A929+1)
)))),"err")</f>
        <v/>
      </c>
      <c r="B930" s="18"/>
      <c r="C930" s="12"/>
    </row>
    <row r="931" spans="1:3">
      <c r="A931" s="2" t="str">
        <f>IFERROR(
IF(B931="","",
IF(NOT(CONTROLLO),"",
IF(OR(LEN(B931)&lt;14,LEN(B931)&gt;15),"err",
IF(NOT(AND(OR(LEFT(B931,6)="IT005E",LEFT(B931,6)="IT250E"),ISNUMBER(--MID(B931,7,9)))),"err",
IF(NOT(ISERROR(VLOOKUP(B931,$B$11:$B930,1,FALSE))),"err",
A930+1)
)))),"err")</f>
        <v/>
      </c>
      <c r="B931" s="18"/>
      <c r="C931" s="12"/>
    </row>
    <row r="932" spans="1:3">
      <c r="A932" s="2" t="str">
        <f>IFERROR(
IF(B932="","",
IF(NOT(CONTROLLO),"",
IF(OR(LEN(B932)&lt;14,LEN(B932)&gt;15),"err",
IF(NOT(AND(OR(LEFT(B932,6)="IT005E",LEFT(B932,6)="IT250E"),ISNUMBER(--MID(B932,7,9)))),"err",
IF(NOT(ISERROR(VLOOKUP(B932,$B$11:$B931,1,FALSE))),"err",
A931+1)
)))),"err")</f>
        <v/>
      </c>
      <c r="B932" s="18"/>
      <c r="C932" s="12"/>
    </row>
    <row r="933" spans="1:3">
      <c r="A933" s="2" t="str">
        <f>IFERROR(
IF(B933="","",
IF(NOT(CONTROLLO),"",
IF(OR(LEN(B933)&lt;14,LEN(B933)&gt;15),"err",
IF(NOT(AND(OR(LEFT(B933,6)="IT005E",LEFT(B933,6)="IT250E"),ISNUMBER(--MID(B933,7,9)))),"err",
IF(NOT(ISERROR(VLOOKUP(B933,$B$11:$B932,1,FALSE))),"err",
A932+1)
)))),"err")</f>
        <v/>
      </c>
      <c r="B933" s="18"/>
      <c r="C933" s="12"/>
    </row>
    <row r="934" spans="1:3">
      <c r="A934" s="2" t="str">
        <f>IFERROR(
IF(B934="","",
IF(NOT(CONTROLLO),"",
IF(OR(LEN(B934)&lt;14,LEN(B934)&gt;15),"err",
IF(NOT(AND(OR(LEFT(B934,6)="IT005E",LEFT(B934,6)="IT250E"),ISNUMBER(--MID(B934,7,9)))),"err",
IF(NOT(ISERROR(VLOOKUP(B934,$B$11:$B933,1,FALSE))),"err",
A933+1)
)))),"err")</f>
        <v/>
      </c>
      <c r="B934" s="18"/>
      <c r="C934" s="12"/>
    </row>
    <row r="935" spans="1:3">
      <c r="A935" s="2" t="str">
        <f>IFERROR(
IF(B935="","",
IF(NOT(CONTROLLO),"",
IF(OR(LEN(B935)&lt;14,LEN(B935)&gt;15),"err",
IF(NOT(AND(OR(LEFT(B935,6)="IT005E",LEFT(B935,6)="IT250E"),ISNUMBER(--MID(B935,7,9)))),"err",
IF(NOT(ISERROR(VLOOKUP(B935,$B$11:$B934,1,FALSE))),"err",
A934+1)
)))),"err")</f>
        <v/>
      </c>
      <c r="B935" s="18"/>
      <c r="C935" s="12"/>
    </row>
    <row r="936" spans="1:3">
      <c r="A936" s="2" t="str">
        <f>IFERROR(
IF(B936="","",
IF(NOT(CONTROLLO),"",
IF(OR(LEN(B936)&lt;14,LEN(B936)&gt;15),"err",
IF(NOT(AND(OR(LEFT(B936,6)="IT005E",LEFT(B936,6)="IT250E"),ISNUMBER(--MID(B936,7,9)))),"err",
IF(NOT(ISERROR(VLOOKUP(B936,$B$11:$B935,1,FALSE))),"err",
A935+1)
)))),"err")</f>
        <v/>
      </c>
      <c r="B936" s="18"/>
      <c r="C936" s="12"/>
    </row>
    <row r="937" spans="1:3">
      <c r="A937" s="2" t="str">
        <f>IFERROR(
IF(B937="","",
IF(NOT(CONTROLLO),"",
IF(OR(LEN(B937)&lt;14,LEN(B937)&gt;15),"err",
IF(NOT(AND(OR(LEFT(B937,6)="IT005E",LEFT(B937,6)="IT250E"),ISNUMBER(--MID(B937,7,9)))),"err",
IF(NOT(ISERROR(VLOOKUP(B937,$B$11:$B936,1,FALSE))),"err",
A936+1)
)))),"err")</f>
        <v/>
      </c>
      <c r="B937" s="18"/>
      <c r="C937" s="12"/>
    </row>
    <row r="938" spans="1:3">
      <c r="A938" s="2" t="str">
        <f>IFERROR(
IF(B938="","",
IF(NOT(CONTROLLO),"",
IF(OR(LEN(B938)&lt;14,LEN(B938)&gt;15),"err",
IF(NOT(AND(OR(LEFT(B938,6)="IT005E",LEFT(B938,6)="IT250E"),ISNUMBER(--MID(B938,7,9)))),"err",
IF(NOT(ISERROR(VLOOKUP(B938,$B$11:$B937,1,FALSE))),"err",
A937+1)
)))),"err")</f>
        <v/>
      </c>
      <c r="B938" s="18"/>
      <c r="C938" s="12"/>
    </row>
    <row r="939" spans="1:3">
      <c r="A939" s="2" t="str">
        <f>IFERROR(
IF(B939="","",
IF(NOT(CONTROLLO),"",
IF(OR(LEN(B939)&lt;14,LEN(B939)&gt;15),"err",
IF(NOT(AND(OR(LEFT(B939,6)="IT005E",LEFT(B939,6)="IT250E"),ISNUMBER(--MID(B939,7,9)))),"err",
IF(NOT(ISERROR(VLOOKUP(B939,$B$11:$B938,1,FALSE))),"err",
A938+1)
)))),"err")</f>
        <v/>
      </c>
      <c r="B939" s="18"/>
      <c r="C939" s="12"/>
    </row>
    <row r="940" spans="1:3">
      <c r="A940" s="2" t="str">
        <f>IFERROR(
IF(B940="","",
IF(NOT(CONTROLLO),"",
IF(OR(LEN(B940)&lt;14,LEN(B940)&gt;15),"err",
IF(NOT(AND(OR(LEFT(B940,6)="IT005E",LEFT(B940,6)="IT250E"),ISNUMBER(--MID(B940,7,9)))),"err",
IF(NOT(ISERROR(VLOOKUP(B940,$B$11:$B939,1,FALSE))),"err",
A939+1)
)))),"err")</f>
        <v/>
      </c>
      <c r="B940" s="18"/>
      <c r="C940" s="12"/>
    </row>
    <row r="941" spans="1:3">
      <c r="A941" s="2" t="str">
        <f>IFERROR(
IF(B941="","",
IF(NOT(CONTROLLO),"",
IF(OR(LEN(B941)&lt;14,LEN(B941)&gt;15),"err",
IF(NOT(AND(OR(LEFT(B941,6)="IT005E",LEFT(B941,6)="IT250E"),ISNUMBER(--MID(B941,7,9)))),"err",
IF(NOT(ISERROR(VLOOKUP(B941,$B$11:$B940,1,FALSE))),"err",
A940+1)
)))),"err")</f>
        <v/>
      </c>
      <c r="B941" s="18"/>
      <c r="C941" s="12"/>
    </row>
    <row r="942" spans="1:3">
      <c r="A942" s="2" t="str">
        <f>IFERROR(
IF(B942="","",
IF(NOT(CONTROLLO),"",
IF(OR(LEN(B942)&lt;14,LEN(B942)&gt;15),"err",
IF(NOT(AND(OR(LEFT(B942,6)="IT005E",LEFT(B942,6)="IT250E"),ISNUMBER(--MID(B942,7,9)))),"err",
IF(NOT(ISERROR(VLOOKUP(B942,$B$11:$B941,1,FALSE))),"err",
A941+1)
)))),"err")</f>
        <v/>
      </c>
      <c r="B942" s="18"/>
      <c r="C942" s="12"/>
    </row>
    <row r="943" spans="1:3">
      <c r="A943" s="2" t="str">
        <f>IFERROR(
IF(B943="","",
IF(NOT(CONTROLLO),"",
IF(OR(LEN(B943)&lt;14,LEN(B943)&gt;15),"err",
IF(NOT(AND(OR(LEFT(B943,6)="IT005E",LEFT(B943,6)="IT250E"),ISNUMBER(--MID(B943,7,9)))),"err",
IF(NOT(ISERROR(VLOOKUP(B943,$B$11:$B942,1,FALSE))),"err",
A942+1)
)))),"err")</f>
        <v/>
      </c>
      <c r="B943" s="18"/>
      <c r="C943" s="12"/>
    </row>
    <row r="944" spans="1:3">
      <c r="A944" s="2" t="str">
        <f>IFERROR(
IF(B944="","",
IF(NOT(CONTROLLO),"",
IF(OR(LEN(B944)&lt;14,LEN(B944)&gt;15),"err",
IF(NOT(AND(OR(LEFT(B944,6)="IT005E",LEFT(B944,6)="IT250E"),ISNUMBER(--MID(B944,7,9)))),"err",
IF(NOT(ISERROR(VLOOKUP(B944,$B$11:$B943,1,FALSE))),"err",
A943+1)
)))),"err")</f>
        <v/>
      </c>
      <c r="B944" s="18"/>
      <c r="C944" s="12"/>
    </row>
    <row r="945" spans="1:3">
      <c r="A945" s="2" t="str">
        <f>IFERROR(
IF(B945="","",
IF(NOT(CONTROLLO),"",
IF(OR(LEN(B945)&lt;14,LEN(B945)&gt;15),"err",
IF(NOT(AND(OR(LEFT(B945,6)="IT005E",LEFT(B945,6)="IT250E"),ISNUMBER(--MID(B945,7,9)))),"err",
IF(NOT(ISERROR(VLOOKUP(B945,$B$11:$B944,1,FALSE))),"err",
A944+1)
)))),"err")</f>
        <v/>
      </c>
      <c r="B945" s="18"/>
      <c r="C945" s="12"/>
    </row>
    <row r="946" spans="1:3">
      <c r="A946" s="2" t="str">
        <f>IFERROR(
IF(B946="","",
IF(NOT(CONTROLLO),"",
IF(OR(LEN(B946)&lt;14,LEN(B946)&gt;15),"err",
IF(NOT(AND(OR(LEFT(B946,6)="IT005E",LEFT(B946,6)="IT250E"),ISNUMBER(--MID(B946,7,9)))),"err",
IF(NOT(ISERROR(VLOOKUP(B946,$B$11:$B945,1,FALSE))),"err",
A945+1)
)))),"err")</f>
        <v/>
      </c>
      <c r="B946" s="18"/>
      <c r="C946" s="12"/>
    </row>
    <row r="947" spans="1:3">
      <c r="A947" s="2" t="str">
        <f>IFERROR(
IF(B947="","",
IF(NOT(CONTROLLO),"",
IF(OR(LEN(B947)&lt;14,LEN(B947)&gt;15),"err",
IF(NOT(AND(OR(LEFT(B947,6)="IT005E",LEFT(B947,6)="IT250E"),ISNUMBER(--MID(B947,7,9)))),"err",
IF(NOT(ISERROR(VLOOKUP(B947,$B$11:$B946,1,FALSE))),"err",
A946+1)
)))),"err")</f>
        <v/>
      </c>
      <c r="B947" s="18"/>
      <c r="C947" s="12"/>
    </row>
    <row r="948" spans="1:3">
      <c r="A948" s="2" t="str">
        <f>IFERROR(
IF(B948="","",
IF(NOT(CONTROLLO),"",
IF(OR(LEN(B948)&lt;14,LEN(B948)&gt;15),"err",
IF(NOT(AND(OR(LEFT(B948,6)="IT005E",LEFT(B948,6)="IT250E"),ISNUMBER(--MID(B948,7,9)))),"err",
IF(NOT(ISERROR(VLOOKUP(B948,$B$11:$B947,1,FALSE))),"err",
A947+1)
)))),"err")</f>
        <v/>
      </c>
      <c r="B948" s="18"/>
      <c r="C948" s="12"/>
    </row>
    <row r="949" spans="1:3">
      <c r="A949" s="2" t="str">
        <f>IFERROR(
IF(B949="","",
IF(NOT(CONTROLLO),"",
IF(OR(LEN(B949)&lt;14,LEN(B949)&gt;15),"err",
IF(NOT(AND(OR(LEFT(B949,6)="IT005E",LEFT(B949,6)="IT250E"),ISNUMBER(--MID(B949,7,9)))),"err",
IF(NOT(ISERROR(VLOOKUP(B949,$B$11:$B948,1,FALSE))),"err",
A948+1)
)))),"err")</f>
        <v/>
      </c>
      <c r="B949" s="18"/>
      <c r="C949" s="12"/>
    </row>
    <row r="950" spans="1:3">
      <c r="A950" s="2" t="str">
        <f>IFERROR(
IF(B950="","",
IF(NOT(CONTROLLO),"",
IF(OR(LEN(B950)&lt;14,LEN(B950)&gt;15),"err",
IF(NOT(AND(OR(LEFT(B950,6)="IT005E",LEFT(B950,6)="IT250E"),ISNUMBER(--MID(B950,7,9)))),"err",
IF(NOT(ISERROR(VLOOKUP(B950,$B$11:$B949,1,FALSE))),"err",
A949+1)
)))),"err")</f>
        <v/>
      </c>
      <c r="B950" s="18"/>
      <c r="C950" s="12"/>
    </row>
    <row r="951" spans="1:3">
      <c r="A951" s="2" t="str">
        <f>IFERROR(
IF(B951="","",
IF(NOT(CONTROLLO),"",
IF(OR(LEN(B951)&lt;14,LEN(B951)&gt;15),"err",
IF(NOT(AND(OR(LEFT(B951,6)="IT005E",LEFT(B951,6)="IT250E"),ISNUMBER(--MID(B951,7,9)))),"err",
IF(NOT(ISERROR(VLOOKUP(B951,$B$11:$B950,1,FALSE))),"err",
A950+1)
)))),"err")</f>
        <v/>
      </c>
      <c r="B951" s="18"/>
      <c r="C951" s="12"/>
    </row>
    <row r="952" spans="1:3">
      <c r="A952" s="2" t="str">
        <f>IFERROR(
IF(B952="","",
IF(NOT(CONTROLLO),"",
IF(OR(LEN(B952)&lt;14,LEN(B952)&gt;15),"err",
IF(NOT(AND(OR(LEFT(B952,6)="IT005E",LEFT(B952,6)="IT250E"),ISNUMBER(--MID(B952,7,9)))),"err",
IF(NOT(ISERROR(VLOOKUP(B952,$B$11:$B951,1,FALSE))),"err",
A951+1)
)))),"err")</f>
        <v/>
      </c>
      <c r="B952" s="18"/>
      <c r="C952" s="12"/>
    </row>
    <row r="953" spans="1:3">
      <c r="A953" s="2" t="str">
        <f>IFERROR(
IF(B953="","",
IF(NOT(CONTROLLO),"",
IF(OR(LEN(B953)&lt;14,LEN(B953)&gt;15),"err",
IF(NOT(AND(OR(LEFT(B953,6)="IT005E",LEFT(B953,6)="IT250E"),ISNUMBER(--MID(B953,7,9)))),"err",
IF(NOT(ISERROR(VLOOKUP(B953,$B$11:$B952,1,FALSE))),"err",
A952+1)
)))),"err")</f>
        <v/>
      </c>
      <c r="B953" s="18"/>
      <c r="C953" s="12"/>
    </row>
    <row r="954" spans="1:3">
      <c r="A954" s="2" t="str">
        <f>IFERROR(
IF(B954="","",
IF(NOT(CONTROLLO),"",
IF(OR(LEN(B954)&lt;14,LEN(B954)&gt;15),"err",
IF(NOT(AND(OR(LEFT(B954,6)="IT005E",LEFT(B954,6)="IT250E"),ISNUMBER(--MID(B954,7,9)))),"err",
IF(NOT(ISERROR(VLOOKUP(B954,$B$11:$B953,1,FALSE))),"err",
A953+1)
)))),"err")</f>
        <v/>
      </c>
      <c r="B954" s="18"/>
      <c r="C954" s="12"/>
    </row>
    <row r="955" spans="1:3">
      <c r="A955" s="2" t="str">
        <f>IFERROR(
IF(B955="","",
IF(NOT(CONTROLLO),"",
IF(OR(LEN(B955)&lt;14,LEN(B955)&gt;15),"err",
IF(NOT(AND(OR(LEFT(B955,6)="IT005E",LEFT(B955,6)="IT250E"),ISNUMBER(--MID(B955,7,9)))),"err",
IF(NOT(ISERROR(VLOOKUP(B955,$B$11:$B954,1,FALSE))),"err",
A954+1)
)))),"err")</f>
        <v/>
      </c>
      <c r="B955" s="18"/>
      <c r="C955" s="12"/>
    </row>
    <row r="956" spans="1:3">
      <c r="A956" s="2" t="str">
        <f>IFERROR(
IF(B956="","",
IF(NOT(CONTROLLO),"",
IF(OR(LEN(B956)&lt;14,LEN(B956)&gt;15),"err",
IF(NOT(AND(OR(LEFT(B956,6)="IT005E",LEFT(B956,6)="IT250E"),ISNUMBER(--MID(B956,7,9)))),"err",
IF(NOT(ISERROR(VLOOKUP(B956,$B$11:$B955,1,FALSE))),"err",
A955+1)
)))),"err")</f>
        <v/>
      </c>
      <c r="B956" s="18"/>
      <c r="C956" s="12"/>
    </row>
    <row r="957" spans="1:3">
      <c r="A957" s="2" t="str">
        <f>IFERROR(
IF(B957="","",
IF(NOT(CONTROLLO),"",
IF(OR(LEN(B957)&lt;14,LEN(B957)&gt;15),"err",
IF(NOT(AND(OR(LEFT(B957,6)="IT005E",LEFT(B957,6)="IT250E"),ISNUMBER(--MID(B957,7,9)))),"err",
IF(NOT(ISERROR(VLOOKUP(B957,$B$11:$B956,1,FALSE))),"err",
A956+1)
)))),"err")</f>
        <v/>
      </c>
      <c r="B957" s="18"/>
      <c r="C957" s="12"/>
    </row>
    <row r="958" spans="1:3">
      <c r="A958" s="2" t="str">
        <f>IFERROR(
IF(B958="","",
IF(NOT(CONTROLLO),"",
IF(OR(LEN(B958)&lt;14,LEN(B958)&gt;15),"err",
IF(NOT(AND(OR(LEFT(B958,6)="IT005E",LEFT(B958,6)="IT250E"),ISNUMBER(--MID(B958,7,9)))),"err",
IF(NOT(ISERROR(VLOOKUP(B958,$B$11:$B957,1,FALSE))),"err",
A957+1)
)))),"err")</f>
        <v/>
      </c>
      <c r="B958" s="18"/>
      <c r="C958" s="12"/>
    </row>
    <row r="959" spans="1:3">
      <c r="A959" s="2" t="str">
        <f>IFERROR(
IF(B959="","",
IF(NOT(CONTROLLO),"",
IF(OR(LEN(B959)&lt;14,LEN(B959)&gt;15),"err",
IF(NOT(AND(OR(LEFT(B959,6)="IT005E",LEFT(B959,6)="IT250E"),ISNUMBER(--MID(B959,7,9)))),"err",
IF(NOT(ISERROR(VLOOKUP(B959,$B$11:$B958,1,FALSE))),"err",
A958+1)
)))),"err")</f>
        <v/>
      </c>
      <c r="B959" s="18"/>
      <c r="C959" s="12"/>
    </row>
    <row r="960" spans="1:3">
      <c r="A960" s="2" t="str">
        <f>IFERROR(
IF(B960="","",
IF(NOT(CONTROLLO),"",
IF(OR(LEN(B960)&lt;14,LEN(B960)&gt;15),"err",
IF(NOT(AND(OR(LEFT(B960,6)="IT005E",LEFT(B960,6)="IT250E"),ISNUMBER(--MID(B960,7,9)))),"err",
IF(NOT(ISERROR(VLOOKUP(B960,$B$11:$B959,1,FALSE))),"err",
A959+1)
)))),"err")</f>
        <v/>
      </c>
      <c r="B960" s="18"/>
      <c r="C960" s="12"/>
    </row>
    <row r="961" spans="1:3">
      <c r="A961" s="2" t="str">
        <f>IFERROR(
IF(B961="","",
IF(NOT(CONTROLLO),"",
IF(OR(LEN(B961)&lt;14,LEN(B961)&gt;15),"err",
IF(NOT(AND(OR(LEFT(B961,6)="IT005E",LEFT(B961,6)="IT250E"),ISNUMBER(--MID(B961,7,9)))),"err",
IF(NOT(ISERROR(VLOOKUP(B961,$B$11:$B960,1,FALSE))),"err",
A960+1)
)))),"err")</f>
        <v/>
      </c>
      <c r="B961" s="18"/>
      <c r="C961" s="12"/>
    </row>
    <row r="962" spans="1:3">
      <c r="A962" s="2" t="str">
        <f>IFERROR(
IF(B962="","",
IF(NOT(CONTROLLO),"",
IF(OR(LEN(B962)&lt;14,LEN(B962)&gt;15),"err",
IF(NOT(AND(OR(LEFT(B962,6)="IT005E",LEFT(B962,6)="IT250E"),ISNUMBER(--MID(B962,7,9)))),"err",
IF(NOT(ISERROR(VLOOKUP(B962,$B$11:$B961,1,FALSE))),"err",
A961+1)
)))),"err")</f>
        <v/>
      </c>
      <c r="B962" s="18"/>
      <c r="C962" s="12"/>
    </row>
    <row r="963" spans="1:3">
      <c r="A963" s="2" t="str">
        <f>IFERROR(
IF(B963="","",
IF(NOT(CONTROLLO),"",
IF(OR(LEN(B963)&lt;14,LEN(B963)&gt;15),"err",
IF(NOT(AND(OR(LEFT(B963,6)="IT005E",LEFT(B963,6)="IT250E"),ISNUMBER(--MID(B963,7,9)))),"err",
IF(NOT(ISERROR(VLOOKUP(B963,$B$11:$B962,1,FALSE))),"err",
A962+1)
)))),"err")</f>
        <v/>
      </c>
      <c r="B963" s="18"/>
      <c r="C963" s="12"/>
    </row>
    <row r="964" spans="1:3">
      <c r="A964" s="2" t="str">
        <f>IFERROR(
IF(B964="","",
IF(NOT(CONTROLLO),"",
IF(OR(LEN(B964)&lt;14,LEN(B964)&gt;15),"err",
IF(NOT(AND(OR(LEFT(B964,6)="IT005E",LEFT(B964,6)="IT250E"),ISNUMBER(--MID(B964,7,9)))),"err",
IF(NOT(ISERROR(VLOOKUP(B964,$B$11:$B963,1,FALSE))),"err",
A963+1)
)))),"err")</f>
        <v/>
      </c>
      <c r="B964" s="18"/>
      <c r="C964" s="12"/>
    </row>
    <row r="965" spans="1:3">
      <c r="A965" s="2" t="str">
        <f>IFERROR(
IF(B965="","",
IF(NOT(CONTROLLO),"",
IF(OR(LEN(B965)&lt;14,LEN(B965)&gt;15),"err",
IF(NOT(AND(OR(LEFT(B965,6)="IT005E",LEFT(B965,6)="IT250E"),ISNUMBER(--MID(B965,7,9)))),"err",
IF(NOT(ISERROR(VLOOKUP(B965,$B$11:$B964,1,FALSE))),"err",
A964+1)
)))),"err")</f>
        <v/>
      </c>
      <c r="B965" s="18"/>
      <c r="C965" s="12"/>
    </row>
    <row r="966" spans="1:3">
      <c r="A966" s="2" t="str">
        <f>IFERROR(
IF(B966="","",
IF(NOT(CONTROLLO),"",
IF(OR(LEN(B966)&lt;14,LEN(B966)&gt;15),"err",
IF(NOT(AND(OR(LEFT(B966,6)="IT005E",LEFT(B966,6)="IT250E"),ISNUMBER(--MID(B966,7,9)))),"err",
IF(NOT(ISERROR(VLOOKUP(B966,$B$11:$B965,1,FALSE))),"err",
A965+1)
)))),"err")</f>
        <v/>
      </c>
      <c r="B966" s="18"/>
      <c r="C966" s="12"/>
    </row>
    <row r="967" spans="1:3">
      <c r="A967" s="2" t="str">
        <f>IFERROR(
IF(B967="","",
IF(NOT(CONTROLLO),"",
IF(OR(LEN(B967)&lt;14,LEN(B967)&gt;15),"err",
IF(NOT(AND(OR(LEFT(B967,6)="IT005E",LEFT(B967,6)="IT250E"),ISNUMBER(--MID(B967,7,9)))),"err",
IF(NOT(ISERROR(VLOOKUP(B967,$B$11:$B966,1,FALSE))),"err",
A966+1)
)))),"err")</f>
        <v/>
      </c>
      <c r="B967" s="18"/>
      <c r="C967" s="12"/>
    </row>
    <row r="968" spans="1:3">
      <c r="A968" s="2" t="str">
        <f>IFERROR(
IF(B968="","",
IF(NOT(CONTROLLO),"",
IF(OR(LEN(B968)&lt;14,LEN(B968)&gt;15),"err",
IF(NOT(AND(OR(LEFT(B968,6)="IT005E",LEFT(B968,6)="IT250E"),ISNUMBER(--MID(B968,7,9)))),"err",
IF(NOT(ISERROR(VLOOKUP(B968,$B$11:$B967,1,FALSE))),"err",
A967+1)
)))),"err")</f>
        <v/>
      </c>
      <c r="B968" s="18"/>
      <c r="C968" s="12"/>
    </row>
    <row r="969" spans="1:3">
      <c r="A969" s="2" t="str">
        <f>IFERROR(
IF(B969="","",
IF(NOT(CONTROLLO),"",
IF(OR(LEN(B969)&lt;14,LEN(B969)&gt;15),"err",
IF(NOT(AND(OR(LEFT(B969,6)="IT005E",LEFT(B969,6)="IT250E"),ISNUMBER(--MID(B969,7,9)))),"err",
IF(NOT(ISERROR(VLOOKUP(B969,$B$11:$B968,1,FALSE))),"err",
A968+1)
)))),"err")</f>
        <v/>
      </c>
      <c r="B969" s="18"/>
      <c r="C969" s="12"/>
    </row>
    <row r="970" spans="1:3">
      <c r="A970" s="2" t="str">
        <f>IFERROR(
IF(B970="","",
IF(NOT(CONTROLLO),"",
IF(OR(LEN(B970)&lt;14,LEN(B970)&gt;15),"err",
IF(NOT(AND(OR(LEFT(B970,6)="IT005E",LEFT(B970,6)="IT250E"),ISNUMBER(--MID(B970,7,9)))),"err",
IF(NOT(ISERROR(VLOOKUP(B970,$B$11:$B969,1,FALSE))),"err",
A969+1)
)))),"err")</f>
        <v/>
      </c>
      <c r="B970" s="18"/>
      <c r="C970" s="12"/>
    </row>
    <row r="971" spans="1:3">
      <c r="A971" s="2" t="str">
        <f>IFERROR(
IF(B971="","",
IF(NOT(CONTROLLO),"",
IF(OR(LEN(B971)&lt;14,LEN(B971)&gt;15),"err",
IF(NOT(AND(OR(LEFT(B971,6)="IT005E",LEFT(B971,6)="IT250E"),ISNUMBER(--MID(B971,7,9)))),"err",
IF(NOT(ISERROR(VLOOKUP(B971,$B$11:$B970,1,FALSE))),"err",
A970+1)
)))),"err")</f>
        <v/>
      </c>
      <c r="B971" s="18"/>
      <c r="C971" s="12"/>
    </row>
    <row r="972" spans="1:3">
      <c r="A972" s="2" t="str">
        <f>IFERROR(
IF(B972="","",
IF(NOT(CONTROLLO),"",
IF(OR(LEN(B972)&lt;14,LEN(B972)&gt;15),"err",
IF(NOT(AND(OR(LEFT(B972,6)="IT005E",LEFT(B972,6)="IT250E"),ISNUMBER(--MID(B972,7,9)))),"err",
IF(NOT(ISERROR(VLOOKUP(B972,$B$11:$B971,1,FALSE))),"err",
A971+1)
)))),"err")</f>
        <v/>
      </c>
      <c r="B972" s="18"/>
      <c r="C972" s="12"/>
    </row>
    <row r="973" spans="1:3">
      <c r="A973" s="2" t="str">
        <f>IFERROR(
IF(B973="","",
IF(NOT(CONTROLLO),"",
IF(OR(LEN(B973)&lt;14,LEN(B973)&gt;15),"err",
IF(NOT(AND(OR(LEFT(B973,6)="IT005E",LEFT(B973,6)="IT250E"),ISNUMBER(--MID(B973,7,9)))),"err",
IF(NOT(ISERROR(VLOOKUP(B973,$B$11:$B972,1,FALSE))),"err",
A972+1)
)))),"err")</f>
        <v/>
      </c>
      <c r="B973" s="18"/>
      <c r="C973" s="12"/>
    </row>
    <row r="974" spans="1:3">
      <c r="A974" s="2" t="str">
        <f>IFERROR(
IF(B974="","",
IF(NOT(CONTROLLO),"",
IF(OR(LEN(B974)&lt;14,LEN(B974)&gt;15),"err",
IF(NOT(AND(OR(LEFT(B974,6)="IT005E",LEFT(B974,6)="IT250E"),ISNUMBER(--MID(B974,7,9)))),"err",
IF(NOT(ISERROR(VLOOKUP(B974,$B$11:$B973,1,FALSE))),"err",
A973+1)
)))),"err")</f>
        <v/>
      </c>
      <c r="B974" s="18"/>
      <c r="C974" s="12"/>
    </row>
    <row r="975" spans="1:3">
      <c r="A975" s="2" t="str">
        <f>IFERROR(
IF(B975="","",
IF(NOT(CONTROLLO),"",
IF(OR(LEN(B975)&lt;14,LEN(B975)&gt;15),"err",
IF(NOT(AND(OR(LEFT(B975,6)="IT005E",LEFT(B975,6)="IT250E"),ISNUMBER(--MID(B975,7,9)))),"err",
IF(NOT(ISERROR(VLOOKUP(B975,$B$11:$B974,1,FALSE))),"err",
A974+1)
)))),"err")</f>
        <v/>
      </c>
      <c r="B975" s="18"/>
      <c r="C975" s="12"/>
    </row>
    <row r="976" spans="1:3">
      <c r="A976" s="2" t="str">
        <f>IFERROR(
IF(B976="","",
IF(NOT(CONTROLLO),"",
IF(OR(LEN(B976)&lt;14,LEN(B976)&gt;15),"err",
IF(NOT(AND(OR(LEFT(B976,6)="IT005E",LEFT(B976,6)="IT250E"),ISNUMBER(--MID(B976,7,9)))),"err",
IF(NOT(ISERROR(VLOOKUP(B976,$B$11:$B975,1,FALSE))),"err",
A975+1)
)))),"err")</f>
        <v/>
      </c>
      <c r="B976" s="18"/>
      <c r="C976" s="12"/>
    </row>
    <row r="977" spans="1:3">
      <c r="A977" s="2" t="str">
        <f>IFERROR(
IF(B977="","",
IF(NOT(CONTROLLO),"",
IF(OR(LEN(B977)&lt;14,LEN(B977)&gt;15),"err",
IF(NOT(AND(OR(LEFT(B977,6)="IT005E",LEFT(B977,6)="IT250E"),ISNUMBER(--MID(B977,7,9)))),"err",
IF(NOT(ISERROR(VLOOKUP(B977,$B$11:$B976,1,FALSE))),"err",
A976+1)
)))),"err")</f>
        <v/>
      </c>
      <c r="B977" s="18"/>
      <c r="C977" s="12"/>
    </row>
    <row r="978" spans="1:3">
      <c r="A978" s="2" t="str">
        <f>IFERROR(
IF(B978="","",
IF(NOT(CONTROLLO),"",
IF(OR(LEN(B978)&lt;14,LEN(B978)&gt;15),"err",
IF(NOT(AND(OR(LEFT(B978,6)="IT005E",LEFT(B978,6)="IT250E"),ISNUMBER(--MID(B978,7,9)))),"err",
IF(NOT(ISERROR(VLOOKUP(B978,$B$11:$B977,1,FALSE))),"err",
A977+1)
)))),"err")</f>
        <v/>
      </c>
      <c r="B978" s="18"/>
      <c r="C978" s="12"/>
    </row>
    <row r="979" spans="1:3">
      <c r="A979" s="2" t="str">
        <f>IFERROR(
IF(B979="","",
IF(NOT(CONTROLLO),"",
IF(OR(LEN(B979)&lt;14,LEN(B979)&gt;15),"err",
IF(NOT(AND(OR(LEFT(B979,6)="IT005E",LEFT(B979,6)="IT250E"),ISNUMBER(--MID(B979,7,9)))),"err",
IF(NOT(ISERROR(VLOOKUP(B979,$B$11:$B978,1,FALSE))),"err",
A978+1)
)))),"err")</f>
        <v/>
      </c>
      <c r="B979" s="18"/>
      <c r="C979" s="12"/>
    </row>
    <row r="980" spans="1:3">
      <c r="A980" s="2" t="str">
        <f>IFERROR(
IF(B980="","",
IF(NOT(CONTROLLO),"",
IF(OR(LEN(B980)&lt;14,LEN(B980)&gt;15),"err",
IF(NOT(AND(OR(LEFT(B980,6)="IT005E",LEFT(B980,6)="IT250E"),ISNUMBER(--MID(B980,7,9)))),"err",
IF(NOT(ISERROR(VLOOKUP(B980,$B$11:$B979,1,FALSE))),"err",
A979+1)
)))),"err")</f>
        <v/>
      </c>
      <c r="B980" s="18"/>
      <c r="C980" s="12"/>
    </row>
    <row r="981" spans="1:3">
      <c r="A981" s="2" t="str">
        <f>IFERROR(
IF(B981="","",
IF(NOT(CONTROLLO),"",
IF(OR(LEN(B981)&lt;14,LEN(B981)&gt;15),"err",
IF(NOT(AND(OR(LEFT(B981,6)="IT005E",LEFT(B981,6)="IT250E"),ISNUMBER(--MID(B981,7,9)))),"err",
IF(NOT(ISERROR(VLOOKUP(B981,$B$11:$B980,1,FALSE))),"err",
A980+1)
)))),"err")</f>
        <v/>
      </c>
      <c r="B981" s="18"/>
      <c r="C981" s="12"/>
    </row>
    <row r="982" spans="1:3">
      <c r="A982" s="2" t="str">
        <f>IFERROR(
IF(B982="","",
IF(NOT(CONTROLLO),"",
IF(OR(LEN(B982)&lt;14,LEN(B982)&gt;15),"err",
IF(NOT(AND(OR(LEFT(B982,6)="IT005E",LEFT(B982,6)="IT250E"),ISNUMBER(--MID(B982,7,9)))),"err",
IF(NOT(ISERROR(VLOOKUP(B982,$B$11:$B981,1,FALSE))),"err",
A981+1)
)))),"err")</f>
        <v/>
      </c>
      <c r="B982" s="18"/>
      <c r="C982" s="12"/>
    </row>
    <row r="983" spans="1:3">
      <c r="A983" s="2" t="str">
        <f>IFERROR(
IF(B983="","",
IF(NOT(CONTROLLO),"",
IF(OR(LEN(B983)&lt;14,LEN(B983)&gt;15),"err",
IF(NOT(AND(OR(LEFT(B983,6)="IT005E",LEFT(B983,6)="IT250E"),ISNUMBER(--MID(B983,7,9)))),"err",
IF(NOT(ISERROR(VLOOKUP(B983,$B$11:$B982,1,FALSE))),"err",
A982+1)
)))),"err")</f>
        <v/>
      </c>
      <c r="B983" s="18"/>
      <c r="C983" s="12"/>
    </row>
    <row r="984" spans="1:3">
      <c r="A984" s="2" t="str">
        <f>IFERROR(
IF(B984="","",
IF(NOT(CONTROLLO),"",
IF(OR(LEN(B984)&lt;14,LEN(B984)&gt;15),"err",
IF(NOT(AND(OR(LEFT(B984,6)="IT005E",LEFT(B984,6)="IT250E"),ISNUMBER(--MID(B984,7,9)))),"err",
IF(NOT(ISERROR(VLOOKUP(B984,$B$11:$B983,1,FALSE))),"err",
A983+1)
)))),"err")</f>
        <v/>
      </c>
      <c r="B984" s="18"/>
      <c r="C984" s="12"/>
    </row>
    <row r="985" spans="1:3">
      <c r="A985" s="2" t="str">
        <f>IFERROR(
IF(B985="","",
IF(NOT(CONTROLLO),"",
IF(OR(LEN(B985)&lt;14,LEN(B985)&gt;15),"err",
IF(NOT(AND(OR(LEFT(B985,6)="IT005E",LEFT(B985,6)="IT250E"),ISNUMBER(--MID(B985,7,9)))),"err",
IF(NOT(ISERROR(VLOOKUP(B985,$B$11:$B984,1,FALSE))),"err",
A984+1)
)))),"err")</f>
        <v/>
      </c>
      <c r="B985" s="18"/>
      <c r="C985" s="12"/>
    </row>
    <row r="986" spans="1:3">
      <c r="A986" s="2" t="str">
        <f>IFERROR(
IF(B986="","",
IF(NOT(CONTROLLO),"",
IF(OR(LEN(B986)&lt;14,LEN(B986)&gt;15),"err",
IF(NOT(AND(OR(LEFT(B986,6)="IT005E",LEFT(B986,6)="IT250E"),ISNUMBER(--MID(B986,7,9)))),"err",
IF(NOT(ISERROR(VLOOKUP(B986,$B$11:$B985,1,FALSE))),"err",
A985+1)
)))),"err")</f>
        <v/>
      </c>
      <c r="B986" s="18"/>
      <c r="C986" s="12"/>
    </row>
    <row r="987" spans="1:3">
      <c r="A987" s="2" t="str">
        <f>IFERROR(
IF(B987="","",
IF(NOT(CONTROLLO),"",
IF(OR(LEN(B987)&lt;14,LEN(B987)&gt;15),"err",
IF(NOT(AND(OR(LEFT(B987,6)="IT005E",LEFT(B987,6)="IT250E"),ISNUMBER(--MID(B987,7,9)))),"err",
IF(NOT(ISERROR(VLOOKUP(B987,$B$11:$B986,1,FALSE))),"err",
A986+1)
)))),"err")</f>
        <v/>
      </c>
      <c r="B987" s="18"/>
      <c r="C987" s="12"/>
    </row>
    <row r="988" spans="1:3">
      <c r="A988" s="2" t="str">
        <f>IFERROR(
IF(B988="","",
IF(NOT(CONTROLLO),"",
IF(OR(LEN(B988)&lt;14,LEN(B988)&gt;15),"err",
IF(NOT(AND(OR(LEFT(B988,6)="IT005E",LEFT(B988,6)="IT250E"),ISNUMBER(--MID(B988,7,9)))),"err",
IF(NOT(ISERROR(VLOOKUP(B988,$B$11:$B987,1,FALSE))),"err",
A987+1)
)))),"err")</f>
        <v/>
      </c>
      <c r="B988" s="18"/>
      <c r="C988" s="12"/>
    </row>
    <row r="989" spans="1:3">
      <c r="A989" s="2" t="str">
        <f>IFERROR(
IF(B989="","",
IF(NOT(CONTROLLO),"",
IF(OR(LEN(B989)&lt;14,LEN(B989)&gt;15),"err",
IF(NOT(AND(OR(LEFT(B989,6)="IT005E",LEFT(B989,6)="IT250E"),ISNUMBER(--MID(B989,7,9)))),"err",
IF(NOT(ISERROR(VLOOKUP(B989,$B$11:$B988,1,FALSE))),"err",
A988+1)
)))),"err")</f>
        <v/>
      </c>
      <c r="B989" s="18"/>
      <c r="C989" s="12"/>
    </row>
    <row r="990" spans="1:3">
      <c r="A990" s="2" t="str">
        <f>IFERROR(
IF(B990="","",
IF(NOT(CONTROLLO),"",
IF(OR(LEN(B990)&lt;14,LEN(B990)&gt;15),"err",
IF(NOT(AND(OR(LEFT(B990,6)="IT005E",LEFT(B990,6)="IT250E"),ISNUMBER(--MID(B990,7,9)))),"err",
IF(NOT(ISERROR(VLOOKUP(B990,$B$11:$B989,1,FALSE))),"err",
A989+1)
)))),"err")</f>
        <v/>
      </c>
      <c r="B990" s="18"/>
      <c r="C990" s="12"/>
    </row>
    <row r="991" spans="1:3">
      <c r="A991" s="2" t="str">
        <f>IFERROR(
IF(B991="","",
IF(NOT(CONTROLLO),"",
IF(OR(LEN(B991)&lt;14,LEN(B991)&gt;15),"err",
IF(NOT(AND(OR(LEFT(B991,6)="IT005E",LEFT(B991,6)="IT250E"),ISNUMBER(--MID(B991,7,9)))),"err",
IF(NOT(ISERROR(VLOOKUP(B991,$B$11:$B990,1,FALSE))),"err",
A990+1)
)))),"err")</f>
        <v/>
      </c>
      <c r="B991" s="18"/>
      <c r="C991" s="12"/>
    </row>
    <row r="992" spans="1:3">
      <c r="A992" s="2" t="str">
        <f>IFERROR(
IF(B992="","",
IF(NOT(CONTROLLO),"",
IF(OR(LEN(B992)&lt;14,LEN(B992)&gt;15),"err",
IF(NOT(AND(OR(LEFT(B992,6)="IT005E",LEFT(B992,6)="IT250E"),ISNUMBER(--MID(B992,7,9)))),"err",
IF(NOT(ISERROR(VLOOKUP(B992,$B$11:$B991,1,FALSE))),"err",
A991+1)
)))),"err")</f>
        <v/>
      </c>
      <c r="B992" s="18"/>
      <c r="C992" s="12"/>
    </row>
    <row r="993" spans="1:3">
      <c r="A993" s="2" t="str">
        <f>IFERROR(
IF(B993="","",
IF(NOT(CONTROLLO),"",
IF(OR(LEN(B993)&lt;14,LEN(B993)&gt;15),"err",
IF(NOT(AND(OR(LEFT(B993,6)="IT005E",LEFT(B993,6)="IT250E"),ISNUMBER(--MID(B993,7,9)))),"err",
IF(NOT(ISERROR(VLOOKUP(B993,$B$11:$B992,1,FALSE))),"err",
A992+1)
)))),"err")</f>
        <v/>
      </c>
      <c r="B993" s="18"/>
      <c r="C993" s="12"/>
    </row>
    <row r="994" spans="1:3">
      <c r="A994" s="2" t="str">
        <f>IFERROR(
IF(B994="","",
IF(NOT(CONTROLLO),"",
IF(OR(LEN(B994)&lt;14,LEN(B994)&gt;15),"err",
IF(NOT(AND(OR(LEFT(B994,6)="IT005E",LEFT(B994,6)="IT250E"),ISNUMBER(--MID(B994,7,9)))),"err",
IF(NOT(ISERROR(VLOOKUP(B994,$B$11:$B993,1,FALSE))),"err",
A993+1)
)))),"err")</f>
        <v/>
      </c>
      <c r="B994" s="18"/>
      <c r="C994" s="12"/>
    </row>
    <row r="995" spans="1:3">
      <c r="A995" s="2" t="str">
        <f>IFERROR(
IF(B995="","",
IF(NOT(CONTROLLO),"",
IF(OR(LEN(B995)&lt;14,LEN(B995)&gt;15),"err",
IF(NOT(AND(OR(LEFT(B995,6)="IT005E",LEFT(B995,6)="IT250E"),ISNUMBER(--MID(B995,7,9)))),"err",
IF(NOT(ISERROR(VLOOKUP(B995,$B$11:$B994,1,FALSE))),"err",
A994+1)
)))),"err")</f>
        <v/>
      </c>
      <c r="B995" s="18"/>
      <c r="C995" s="12"/>
    </row>
    <row r="996" spans="1:3">
      <c r="A996" s="2" t="str">
        <f>IFERROR(
IF(B996="","",
IF(NOT(CONTROLLO),"",
IF(OR(LEN(B996)&lt;14,LEN(B996)&gt;15),"err",
IF(NOT(AND(OR(LEFT(B996,6)="IT005E",LEFT(B996,6)="IT250E"),ISNUMBER(--MID(B996,7,9)))),"err",
IF(NOT(ISERROR(VLOOKUP(B996,$B$11:$B995,1,FALSE))),"err",
A995+1)
)))),"err")</f>
        <v/>
      </c>
      <c r="B996" s="18"/>
      <c r="C996" s="12"/>
    </row>
    <row r="997" spans="1:3">
      <c r="A997" s="2" t="str">
        <f>IFERROR(
IF(B997="","",
IF(NOT(CONTROLLO),"",
IF(OR(LEN(B997)&lt;14,LEN(B997)&gt;15),"err",
IF(NOT(AND(OR(LEFT(B997,6)="IT005E",LEFT(B997,6)="IT250E"),ISNUMBER(--MID(B997,7,9)))),"err",
IF(NOT(ISERROR(VLOOKUP(B997,$B$11:$B996,1,FALSE))),"err",
A996+1)
)))),"err")</f>
        <v/>
      </c>
      <c r="B997" s="18"/>
      <c r="C997" s="12"/>
    </row>
    <row r="998" spans="1:3">
      <c r="A998" s="2" t="str">
        <f>IFERROR(
IF(B998="","",
IF(NOT(CONTROLLO),"",
IF(OR(LEN(B998)&lt;14,LEN(B998)&gt;15),"err",
IF(NOT(AND(OR(LEFT(B998,6)="IT005E",LEFT(B998,6)="IT250E"),ISNUMBER(--MID(B998,7,9)))),"err",
IF(NOT(ISERROR(VLOOKUP(B998,$B$11:$B997,1,FALSE))),"err",
A997+1)
)))),"err")</f>
        <v/>
      </c>
      <c r="B998" s="18"/>
      <c r="C998" s="12"/>
    </row>
    <row r="999" spans="1:3">
      <c r="A999" s="2" t="str">
        <f>IFERROR(
IF(B999="","",
IF(NOT(CONTROLLO),"",
IF(OR(LEN(B999)&lt;14,LEN(B999)&gt;15),"err",
IF(NOT(AND(OR(LEFT(B999,6)="IT005E",LEFT(B999,6)="IT250E"),ISNUMBER(--MID(B999,7,9)))),"err",
IF(NOT(ISERROR(VLOOKUP(B999,$B$11:$B998,1,FALSE))),"err",
A998+1)
)))),"err")</f>
        <v/>
      </c>
      <c r="B999" s="18"/>
      <c r="C999" s="12"/>
    </row>
    <row r="1000" spans="1:3">
      <c r="A1000" s="2" t="str">
        <f>IFERROR(
IF(B1000="","",
IF(NOT(CONTROLLO),"",
IF(OR(LEN(B1000)&lt;14,LEN(B1000)&gt;15),"err",
IF(NOT(AND(OR(LEFT(B1000,6)="IT005E",LEFT(B1000,6)="IT250E"),ISNUMBER(--MID(B1000,7,9)))),"err",
IF(NOT(ISERROR(VLOOKUP(B1000,$B$11:$B999,1,FALSE))),"err",
A999+1)
)))),"err")</f>
        <v/>
      </c>
      <c r="B1000" s="18"/>
      <c r="C1000" s="12"/>
    </row>
    <row r="1001" spans="1:3">
      <c r="A1001" s="2" t="str">
        <f>IFERROR(
IF(B1001="","",
IF(NOT(CONTROLLO),"",
IF(OR(LEN(B1001)&lt;14,LEN(B1001)&gt;15),"err",
IF(NOT(AND(OR(LEFT(B1001,6)="IT005E",LEFT(B1001,6)="IT250E"),ISNUMBER(--MID(B1001,7,9)))),"err",
IF(NOT(ISERROR(VLOOKUP(B1001,$B$11:$B1000,1,FALSE))),"err",
A1000+1)
)))),"err")</f>
        <v/>
      </c>
      <c r="B1001" s="18"/>
      <c r="C1001" s="12"/>
    </row>
    <row r="1002" spans="1:3">
      <c r="A1002" s="2" t="str">
        <f>IFERROR(
IF(B1002="","",
IF(NOT(CONTROLLO),"",
IF(OR(LEN(B1002)&lt;14,LEN(B1002)&gt;15),"err",
IF(NOT(AND(OR(LEFT(B1002,6)="IT005E",LEFT(B1002,6)="IT250E"),ISNUMBER(--MID(B1002,7,9)))),"err",
IF(NOT(ISERROR(VLOOKUP(B1002,$B$11:$B1001,1,FALSE))),"err",
A1001+1)
)))),"err")</f>
        <v/>
      </c>
      <c r="B1002" s="18"/>
      <c r="C1002" s="12"/>
    </row>
    <row r="1003" spans="1:3">
      <c r="A1003" s="2" t="str">
        <f>IFERROR(
IF(B1003="","",
IF(NOT(CONTROLLO),"",
IF(OR(LEN(B1003)&lt;14,LEN(B1003)&gt;15),"err",
IF(NOT(AND(OR(LEFT(B1003,6)="IT005E",LEFT(B1003,6)="IT250E"),ISNUMBER(--MID(B1003,7,9)))),"err",
IF(NOT(ISERROR(VLOOKUP(B1003,$B$11:$B1002,1,FALSE))),"err",
A1002+1)
)))),"err")</f>
        <v/>
      </c>
      <c r="B1003" s="18"/>
      <c r="C1003" s="12"/>
    </row>
    <row r="1004" spans="1:3">
      <c r="A1004" s="2" t="str">
        <f>IFERROR(
IF(B1004="","",
IF(NOT(CONTROLLO),"",
IF(OR(LEN(B1004)&lt;14,LEN(B1004)&gt;15),"err",
IF(NOT(AND(OR(LEFT(B1004,6)="IT005E",LEFT(B1004,6)="IT250E"),ISNUMBER(--MID(B1004,7,9)))),"err",
IF(NOT(ISERROR(VLOOKUP(B1004,$B$11:$B1003,1,FALSE))),"err",
A1003+1)
)))),"err")</f>
        <v/>
      </c>
      <c r="B1004" s="18"/>
      <c r="C1004" s="12"/>
    </row>
    <row r="1005" spans="1:3">
      <c r="A1005" s="2" t="str">
        <f>IFERROR(
IF(B1005="","",
IF(NOT(CONTROLLO),"",
IF(OR(LEN(B1005)&lt;14,LEN(B1005)&gt;15),"err",
IF(NOT(AND(OR(LEFT(B1005,6)="IT005E",LEFT(B1005,6)="IT250E"),ISNUMBER(--MID(B1005,7,9)))),"err",
IF(NOT(ISERROR(VLOOKUP(B1005,$B$11:$B1004,1,FALSE))),"err",
A1004+1)
)))),"err")</f>
        <v/>
      </c>
      <c r="B1005" s="18"/>
      <c r="C1005" s="12"/>
    </row>
    <row r="1006" spans="1:3">
      <c r="A1006" s="2" t="str">
        <f>IFERROR(
IF(B1006="","",
IF(NOT(CONTROLLO),"",
IF(OR(LEN(B1006)&lt;14,LEN(B1006)&gt;15),"err",
IF(NOT(AND(OR(LEFT(B1006,6)="IT005E",LEFT(B1006,6)="IT250E"),ISNUMBER(--MID(B1006,7,9)))),"err",
IF(NOT(ISERROR(VLOOKUP(B1006,$B$11:$B1005,1,FALSE))),"err",
A1005+1)
)))),"err")</f>
        <v/>
      </c>
      <c r="B1006" s="18"/>
      <c r="C1006" s="12"/>
    </row>
    <row r="1007" spans="1:3">
      <c r="A1007" s="2" t="str">
        <f>IFERROR(
IF(B1007="","",
IF(NOT(CONTROLLO),"",
IF(OR(LEN(B1007)&lt;14,LEN(B1007)&gt;15),"err",
IF(NOT(AND(OR(LEFT(B1007,6)="IT005E",LEFT(B1007,6)="IT250E"),ISNUMBER(--MID(B1007,7,9)))),"err",
IF(NOT(ISERROR(VLOOKUP(B1007,$B$11:$B1006,1,FALSE))),"err",
A1006+1)
)))),"err")</f>
        <v/>
      </c>
      <c r="B1007" s="18"/>
      <c r="C1007" s="12"/>
    </row>
    <row r="1008" spans="1:3">
      <c r="A1008" s="2" t="str">
        <f>IFERROR(
IF(B1008="","",
IF(NOT(CONTROLLO),"",
IF(OR(LEN(B1008)&lt;14,LEN(B1008)&gt;15),"err",
IF(NOT(AND(OR(LEFT(B1008,6)="IT005E",LEFT(B1008,6)="IT250E"),ISNUMBER(--MID(B1008,7,9)))),"err",
IF(NOT(ISERROR(VLOOKUP(B1008,$B$11:$B1007,1,FALSE))),"err",
A1007+1)
)))),"err")</f>
        <v/>
      </c>
      <c r="B1008" s="18"/>
      <c r="C1008" s="12"/>
    </row>
    <row r="1009" spans="1:3">
      <c r="A1009" s="2" t="str">
        <f>IFERROR(
IF(B1009="","",
IF(NOT(CONTROLLO),"",
IF(OR(LEN(B1009)&lt;14,LEN(B1009)&gt;15),"err",
IF(NOT(AND(OR(LEFT(B1009,6)="IT005E",LEFT(B1009,6)="IT250E"),ISNUMBER(--MID(B1009,7,9)))),"err",
IF(NOT(ISERROR(VLOOKUP(B1009,$B$11:$B1008,1,FALSE))),"err",
A1008+1)
)))),"err")</f>
        <v/>
      </c>
      <c r="B1009" s="18"/>
      <c r="C1009" s="12"/>
    </row>
    <row r="1010" spans="1:3">
      <c r="A1010" s="2" t="str">
        <f>IFERROR(
IF(B1010="","",
IF(NOT(CONTROLLO),"",
IF(OR(LEN(B1010)&lt;14,LEN(B1010)&gt;15),"err",
IF(NOT(AND(OR(LEFT(B1010,6)="IT005E",LEFT(B1010,6)="IT250E"),ISNUMBER(--MID(B1010,7,9)))),"err",
IF(NOT(ISERROR(VLOOKUP(B1010,$B$11:$B1009,1,FALSE))),"err",
A1009+1)
)))),"err")</f>
        <v/>
      </c>
      <c r="B1010" s="18"/>
      <c r="C1010" s="12"/>
    </row>
    <row r="1011" spans="1:3">
      <c r="A1011" s="2" t="str">
        <f>IFERROR(
IF(B1011="","",
IF(NOT(CONTROLLO),"",
IF(OR(LEN(B1011)&lt;14,LEN(B1011)&gt;15),"err",
IF(NOT(AND(OR(LEFT(B1011,6)="IT005E",LEFT(B1011,6)="IT250E"),ISNUMBER(--MID(B1011,7,9)))),"err",
IF(NOT(ISERROR(VLOOKUP(B1011,$B$11:$B1010,1,FALSE))),"err",
A1010+1)
)))),"err")</f>
        <v/>
      </c>
      <c r="B1011" s="18"/>
      <c r="C1011" s="12"/>
    </row>
    <row r="1012" spans="1:3">
      <c r="A1012" s="2" t="str">
        <f>IFERROR(
IF(B1012="","",
IF(NOT(CONTROLLO),"",
IF(OR(LEN(B1012)&lt;14,LEN(B1012)&gt;15),"err",
IF(NOT(AND(OR(LEFT(B1012,6)="IT005E",LEFT(B1012,6)="IT250E"),ISNUMBER(--MID(B1012,7,9)))),"err",
IF(NOT(ISERROR(VLOOKUP(B1012,$B$11:$B1011,1,FALSE))),"err",
A1011+1)
)))),"err")</f>
        <v/>
      </c>
      <c r="B1012" s="18"/>
      <c r="C1012" s="12"/>
    </row>
  </sheetData>
  <sheetProtection algorithmName="SHA-512" hashValue="Hx0pOPry/yAWrvu052kzVzdxYQpre9EIShm37W1eiYwjYNYjmQmbGYtr4ngbAUrO3l7J6LKbB2iIks3vWdGX5Q==" saltValue="2PZNBe3xTKrh95YNHuxVuw==" spinCount="100000" sheet="1" objects="1" scenarios="1" selectLockedCells="1"/>
  <dataConsolidate/>
  <mergeCells count="1">
    <mergeCell ref="A7:D7"/>
  </mergeCells>
  <conditionalFormatting sqref="B5:B6 C6">
    <cfRule type="expression" dxfId="16" priority="9">
      <formula>B2</formula>
    </cfRule>
  </conditionalFormatting>
  <conditionalFormatting sqref="H6">
    <cfRule type="expression" dxfId="15" priority="7">
      <formula>H3</formula>
    </cfRule>
  </conditionalFormatting>
  <conditionalFormatting sqref="A12">
    <cfRule type="expression" dxfId="14" priority="4">
      <formula>A12="err"</formula>
    </cfRule>
  </conditionalFormatting>
  <conditionalFormatting sqref="A12:A1012">
    <cfRule type="expression" dxfId="13" priority="3">
      <formula>A12="err"</formula>
    </cfRule>
  </conditionalFormatting>
  <conditionalFormatting sqref="B12:B1012">
    <cfRule type="expression" dxfId="12" priority="1">
      <formula>A12="err"</formula>
    </cfRule>
  </conditionalFormatting>
  <printOptions gridLines="1"/>
  <pageMargins left="0.78740157480314965" right="0.78740157480314965" top="0.98425196850393704" bottom="0.98425196850393704" header="0.51181102362204722" footer="0.51181102362204722"/>
  <pageSetup paperSize="9" scale="76" fitToHeight="0" orientation="portrait" r:id="rId1"/>
  <headerFooter alignWithMargins="0">
    <oddFooter>&amp;CPagina &amp;P&amp;R&amp;D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22" sqref="A22"/>
    </sheetView>
  </sheetViews>
  <sheetFormatPr baseColWidth="10" defaultRowHeight="13.2"/>
  <cols>
    <col min="1" max="1" width="17.33203125" customWidth="1"/>
    <col min="2" max="2" width="12.88671875" customWidth="1"/>
    <col min="3" max="3" width="57.5546875" bestFit="1" customWidth="1"/>
  </cols>
  <sheetData>
    <row r="1" spans="1:3">
      <c r="A1" s="37" t="s">
        <v>21</v>
      </c>
      <c r="B1" s="37"/>
      <c r="C1" s="37"/>
    </row>
    <row r="2" spans="1:3">
      <c r="A2" s="39" t="s">
        <v>22</v>
      </c>
      <c r="B2" s="40"/>
      <c r="C2" s="41"/>
    </row>
    <row r="3" spans="1:3">
      <c r="A3" s="38" t="s">
        <v>31</v>
      </c>
      <c r="B3" s="37"/>
      <c r="C3" s="37"/>
    </row>
    <row r="5" spans="1:3" ht="17.399999999999999">
      <c r="A5" s="34" t="s">
        <v>42</v>
      </c>
    </row>
    <row r="6" spans="1:3">
      <c r="A6" s="30"/>
    </row>
    <row r="7" spans="1:3">
      <c r="A7" t="s">
        <v>19</v>
      </c>
      <c r="B7" t="s">
        <v>18</v>
      </c>
      <c r="C7" t="s">
        <v>23</v>
      </c>
    </row>
    <row r="8" spans="1:3">
      <c r="A8" s="26" t="s">
        <v>24</v>
      </c>
      <c r="B8" s="27" t="s">
        <v>9</v>
      </c>
      <c r="C8" s="27" t="s">
        <v>20</v>
      </c>
    </row>
    <row r="9" spans="1:3">
      <c r="A9" s="26" t="s">
        <v>26</v>
      </c>
      <c r="B9" s="27" t="s">
        <v>27</v>
      </c>
      <c r="C9" s="27" t="s">
        <v>29</v>
      </c>
    </row>
    <row r="10" spans="1:3" ht="26.4">
      <c r="A10" s="26" t="s">
        <v>25</v>
      </c>
      <c r="B10" s="27" t="s">
        <v>28</v>
      </c>
      <c r="C10" s="28" t="s">
        <v>30</v>
      </c>
    </row>
    <row r="11" spans="1:3" ht="52.8">
      <c r="A11" s="31" t="s">
        <v>41</v>
      </c>
      <c r="B11" s="27" t="s">
        <v>28</v>
      </c>
      <c r="C11" s="32" t="s">
        <v>43</v>
      </c>
    </row>
    <row r="12" spans="1:3">
      <c r="A12" s="26"/>
      <c r="B12" s="27"/>
      <c r="C12" s="32"/>
    </row>
    <row r="13" spans="1:3" ht="17.399999999999999">
      <c r="A13" s="34" t="s">
        <v>36</v>
      </c>
    </row>
    <row r="14" spans="1:3">
      <c r="A14" s="30"/>
    </row>
    <row r="15" spans="1:3">
      <c r="A15" s="30" t="s">
        <v>19</v>
      </c>
      <c r="B15" s="30" t="s">
        <v>38</v>
      </c>
      <c r="C15" s="30" t="s">
        <v>39</v>
      </c>
    </row>
    <row r="16" spans="1:3" ht="52.8">
      <c r="A16" s="31" t="s">
        <v>37</v>
      </c>
      <c r="B16" s="27"/>
      <c r="C16" s="32" t="s">
        <v>44</v>
      </c>
    </row>
    <row r="17" spans="1:3">
      <c r="A17" s="31" t="s">
        <v>32</v>
      </c>
      <c r="B17" s="27" t="s">
        <v>6</v>
      </c>
      <c r="C17" s="33" t="s">
        <v>34</v>
      </c>
    </row>
    <row r="18" spans="1:3">
      <c r="A18" s="31" t="s">
        <v>33</v>
      </c>
      <c r="B18" s="27" t="s">
        <v>12</v>
      </c>
      <c r="C18" s="33" t="s">
        <v>35</v>
      </c>
    </row>
    <row r="19" spans="1:3" ht="26.4">
      <c r="A19" s="29" t="s">
        <v>40</v>
      </c>
      <c r="C19" s="32" t="s">
        <v>45</v>
      </c>
    </row>
  </sheetData>
  <mergeCells count="3">
    <mergeCell ref="A1:C1"/>
    <mergeCell ref="A3:C3"/>
    <mergeCell ref="A2:C2"/>
  </mergeCells>
  <pageMargins left="0.7" right="0.7" top="0.78740157499999996" bottom="0.78740157499999996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2"/>
  <sheetViews>
    <sheetView workbookViewId="0">
      <selection activeCell="F5" sqref="F5"/>
    </sheetView>
  </sheetViews>
  <sheetFormatPr baseColWidth="10" defaultColWidth="9.109375" defaultRowHeight="13.2"/>
  <cols>
    <col min="1" max="1" width="16.6640625" style="3" customWidth="1"/>
    <col min="2" max="2" width="21.33203125" style="3" bestFit="1" customWidth="1"/>
    <col min="3" max="3" width="21.33203125" style="3" customWidth="1"/>
    <col min="4" max="4" width="21.33203125" style="3" bestFit="1" customWidth="1"/>
    <col min="5" max="5" width="16.6640625" style="3" customWidth="1"/>
    <col min="6" max="7" width="10.109375" style="3" bestFit="1" customWidth="1"/>
    <col min="8" max="16384" width="9.109375" style="3"/>
  </cols>
  <sheetData>
    <row r="1" spans="1:9" ht="15" customHeight="1">
      <c r="A1" s="3" t="s">
        <v>3</v>
      </c>
      <c r="B1" s="4"/>
      <c r="C1" s="4"/>
    </row>
    <row r="2" spans="1:9" ht="15" customHeight="1">
      <c r="A2" s="4"/>
      <c r="B2" s="13"/>
      <c r="C2" s="13"/>
    </row>
    <row r="3" spans="1:9">
      <c r="B3" s="13"/>
      <c r="C3" s="13"/>
    </row>
    <row r="4" spans="1:9" ht="15.6">
      <c r="A4" s="5" t="s">
        <v>8</v>
      </c>
      <c r="C4" s="6"/>
    </row>
    <row r="5" spans="1:9" ht="15.6">
      <c r="A5" s="19" t="s">
        <v>4</v>
      </c>
      <c r="B5" s="15" t="str">
        <f>+DATA</f>
        <v>data</v>
      </c>
      <c r="E5" s="19" t="s">
        <v>5</v>
      </c>
      <c r="F5" s="15"/>
    </row>
    <row r="6" spans="1:9" ht="46.8" customHeight="1">
      <c r="A6" s="7" t="s">
        <v>11</v>
      </c>
      <c r="B6" s="16" t="str">
        <f>RAG_SOC</f>
        <v>cognome nome
 / 
ragione sociale</v>
      </c>
      <c r="C6" s="16" t="str">
        <f>P_IVA</f>
        <v>C.F.
 /
 P.IVA</v>
      </c>
      <c r="D6" s="13"/>
      <c r="E6" s="7" t="s">
        <v>13</v>
      </c>
      <c r="F6" s="16"/>
      <c r="H6" s="8"/>
      <c r="I6" s="9"/>
    </row>
    <row r="7" spans="1:9" ht="25.2" customHeight="1">
      <c r="A7" s="35" t="s">
        <v>14</v>
      </c>
      <c r="B7" s="36"/>
      <c r="C7" s="36"/>
      <c r="D7" s="36"/>
    </row>
    <row r="8" spans="1:9">
      <c r="C8" s="10" t="s">
        <v>6</v>
      </c>
      <c r="D8" s="1" t="str">
        <f>IF(AND($F$5&lt;&gt;"",$F$6&lt;&gt;""),MAX(NR),"")</f>
        <v/>
      </c>
    </row>
    <row r="9" spans="1:9">
      <c r="C9" s="10" t="s">
        <v>12</v>
      </c>
      <c r="D9" s="1" t="str">
        <f>IF(AND($F$5&lt;&gt;"",$F$6&lt;&gt;""),COUNTIF(NR,LEFT(C9,3)),"")</f>
        <v/>
      </c>
      <c r="G9" s="5"/>
    </row>
    <row r="10" spans="1:9">
      <c r="G10" s="5"/>
    </row>
    <row r="11" spans="1:9" ht="26.4">
      <c r="A11" s="21" t="s">
        <v>17</v>
      </c>
      <c r="B11" s="22" t="s">
        <v>16</v>
      </c>
      <c r="C11" s="22" t="s">
        <v>1</v>
      </c>
      <c r="D11" s="22" t="s">
        <v>2</v>
      </c>
      <c r="E11" s="22" t="s">
        <v>15</v>
      </c>
      <c r="G11" s="5"/>
    </row>
    <row r="12" spans="1:9">
      <c r="A12" s="23" t="str">
        <f t="shared" ref="A12:A75" si="0">+IF(AND($C12&lt;&gt;"",$F$5&lt;&gt;"",$F$6&lt;&gt;""),P_IVA,"")</f>
        <v/>
      </c>
      <c r="B12" s="25" t="str">
        <f>+IF(AND($C12&lt;&gt;"",$F$5&lt;&gt;"",$F$6&lt;&gt;""),$F$5,"")</f>
        <v/>
      </c>
      <c r="C12" s="24" t="str">
        <f>IF(AND(LEN(associazione_POD!B12)&gt;2,$F$5&lt;&gt;"",$F$6&lt;&gt;""),associazione_POD!B12,"")</f>
        <v/>
      </c>
    </row>
    <row r="13" spans="1:9">
      <c r="A13" s="23" t="str">
        <f t="shared" si="0"/>
        <v/>
      </c>
      <c r="B13" s="25" t="str">
        <f t="shared" ref="B13:B76" si="1">+IF(AND($C13&lt;&gt;"",$F$5&lt;&gt;"",$F$6&lt;&gt;""),$F$5,"")</f>
        <v/>
      </c>
      <c r="C13" s="24" t="str">
        <f>IF(AND(LEN(associazione_POD!B13)&gt;2,$F$5&lt;&gt;"",$F$6&lt;&gt;""),associazione_POD!B13,"")</f>
        <v/>
      </c>
    </row>
    <row r="14" spans="1:9">
      <c r="A14" s="23" t="str">
        <f t="shared" si="0"/>
        <v/>
      </c>
      <c r="B14" s="25" t="str">
        <f t="shared" si="1"/>
        <v/>
      </c>
      <c r="C14" s="24" t="str">
        <f>IF(AND(LEN(associazione_POD!B14)&gt;2,$F$5&lt;&gt;"",$F$6&lt;&gt;""),associazione_POD!B14,"")</f>
        <v/>
      </c>
    </row>
    <row r="15" spans="1:9">
      <c r="A15" s="23" t="str">
        <f t="shared" si="0"/>
        <v/>
      </c>
      <c r="B15" s="25" t="str">
        <f t="shared" si="1"/>
        <v/>
      </c>
      <c r="C15" s="24" t="str">
        <f>IF(AND(LEN(associazione_POD!B15)&gt;2,$F$5&lt;&gt;"",$F$6&lt;&gt;""),associazione_POD!B15,"")</f>
        <v/>
      </c>
    </row>
    <row r="16" spans="1:9">
      <c r="A16" s="23" t="str">
        <f t="shared" si="0"/>
        <v/>
      </c>
      <c r="B16" s="25" t="str">
        <f t="shared" si="1"/>
        <v/>
      </c>
      <c r="C16" s="24" t="str">
        <f>IF(AND(LEN(associazione_POD!B16)&gt;2,$F$5&lt;&gt;"",$F$6&lt;&gt;""),associazione_POD!B16,"")</f>
        <v/>
      </c>
    </row>
    <row r="17" spans="1:3">
      <c r="A17" s="23" t="str">
        <f t="shared" si="0"/>
        <v/>
      </c>
      <c r="B17" s="25" t="str">
        <f t="shared" si="1"/>
        <v/>
      </c>
      <c r="C17" s="24" t="str">
        <f>IF(AND(LEN(associazione_POD!B17)&gt;2,$F$5&lt;&gt;"",$F$6&lt;&gt;""),associazione_POD!B17,"")</f>
        <v/>
      </c>
    </row>
    <row r="18" spans="1:3">
      <c r="A18" s="23" t="str">
        <f t="shared" si="0"/>
        <v/>
      </c>
      <c r="B18" s="25" t="str">
        <f t="shared" si="1"/>
        <v/>
      </c>
      <c r="C18" s="24" t="str">
        <f>IF(AND(LEN(associazione_POD!B18)&gt;2,$F$5&lt;&gt;"",$F$6&lt;&gt;""),associazione_POD!B18,"")</f>
        <v/>
      </c>
    </row>
    <row r="19" spans="1:3">
      <c r="A19" s="23" t="str">
        <f t="shared" si="0"/>
        <v/>
      </c>
      <c r="B19" s="25" t="str">
        <f t="shared" si="1"/>
        <v/>
      </c>
      <c r="C19" s="24" t="str">
        <f>IF(AND(LEN(associazione_POD!B19)&gt;2,$F$5&lt;&gt;"",$F$6&lt;&gt;""),associazione_POD!B19,"")</f>
        <v/>
      </c>
    </row>
    <row r="20" spans="1:3">
      <c r="A20" s="23" t="str">
        <f t="shared" si="0"/>
        <v/>
      </c>
      <c r="B20" s="25" t="str">
        <f t="shared" si="1"/>
        <v/>
      </c>
      <c r="C20" s="24" t="str">
        <f>IF(AND(LEN(associazione_POD!B20)&gt;2,$F$5&lt;&gt;"",$F$6&lt;&gt;""),associazione_POD!B20,"")</f>
        <v/>
      </c>
    </row>
    <row r="21" spans="1:3">
      <c r="A21" s="23" t="str">
        <f t="shared" si="0"/>
        <v/>
      </c>
      <c r="B21" s="25" t="str">
        <f t="shared" si="1"/>
        <v/>
      </c>
      <c r="C21" s="24" t="str">
        <f>IF(AND(LEN(associazione_POD!B21)&gt;2,$F$5&lt;&gt;"",$F$6&lt;&gt;""),associazione_POD!B21,"")</f>
        <v/>
      </c>
    </row>
    <row r="22" spans="1:3">
      <c r="A22" s="23" t="str">
        <f t="shared" si="0"/>
        <v/>
      </c>
      <c r="B22" s="25" t="str">
        <f t="shared" si="1"/>
        <v/>
      </c>
      <c r="C22" s="24" t="str">
        <f>IF(AND(LEN(associazione_POD!B22)&gt;2,$F$5&lt;&gt;"",$F$6&lt;&gt;""),associazione_POD!B22,"")</f>
        <v/>
      </c>
    </row>
    <row r="23" spans="1:3">
      <c r="A23" s="23" t="str">
        <f t="shared" si="0"/>
        <v/>
      </c>
      <c r="B23" s="25" t="str">
        <f t="shared" si="1"/>
        <v/>
      </c>
      <c r="C23" s="24" t="str">
        <f>IF(AND(LEN(associazione_POD!B23)&gt;2,$F$5&lt;&gt;"",$F$6&lt;&gt;""),associazione_POD!B23,"")</f>
        <v/>
      </c>
    </row>
    <row r="24" spans="1:3">
      <c r="A24" s="23" t="str">
        <f t="shared" si="0"/>
        <v/>
      </c>
      <c r="B24" s="25" t="str">
        <f t="shared" si="1"/>
        <v/>
      </c>
      <c r="C24" s="24" t="str">
        <f>IF(AND(LEN(associazione_POD!B24)&gt;2,$F$5&lt;&gt;"",$F$6&lt;&gt;""),associazione_POD!B24,"")</f>
        <v/>
      </c>
    </row>
    <row r="25" spans="1:3">
      <c r="A25" s="23" t="str">
        <f t="shared" si="0"/>
        <v/>
      </c>
      <c r="B25" s="25" t="str">
        <f t="shared" si="1"/>
        <v/>
      </c>
      <c r="C25" s="24" t="str">
        <f>IF(AND(LEN(associazione_POD!B25)&gt;2,$F$5&lt;&gt;"",$F$6&lt;&gt;""),associazione_POD!B25,"")</f>
        <v/>
      </c>
    </row>
    <row r="26" spans="1:3">
      <c r="A26" s="23" t="str">
        <f t="shared" si="0"/>
        <v/>
      </c>
      <c r="B26" s="25" t="str">
        <f t="shared" si="1"/>
        <v/>
      </c>
      <c r="C26" s="24" t="str">
        <f>IF(AND(LEN(associazione_POD!B26)&gt;2,$F$5&lt;&gt;"",$F$6&lt;&gt;""),associazione_POD!B26,"")</f>
        <v/>
      </c>
    </row>
    <row r="27" spans="1:3">
      <c r="A27" s="23" t="str">
        <f t="shared" si="0"/>
        <v/>
      </c>
      <c r="B27" s="25" t="str">
        <f t="shared" si="1"/>
        <v/>
      </c>
      <c r="C27" s="24" t="str">
        <f>IF(AND(LEN(associazione_POD!B27)&gt;2,$F$5&lt;&gt;"",$F$6&lt;&gt;""),associazione_POD!B27,"")</f>
        <v/>
      </c>
    </row>
    <row r="28" spans="1:3">
      <c r="A28" s="23" t="str">
        <f t="shared" si="0"/>
        <v/>
      </c>
      <c r="B28" s="25" t="str">
        <f t="shared" si="1"/>
        <v/>
      </c>
      <c r="C28" s="24" t="str">
        <f>IF(AND(LEN(associazione_POD!B28)&gt;2,$F$5&lt;&gt;"",$F$6&lt;&gt;""),associazione_POD!B28,"")</f>
        <v/>
      </c>
    </row>
    <row r="29" spans="1:3">
      <c r="A29" s="23" t="str">
        <f t="shared" si="0"/>
        <v/>
      </c>
      <c r="B29" s="25" t="str">
        <f t="shared" si="1"/>
        <v/>
      </c>
      <c r="C29" s="24" t="str">
        <f>IF(AND(LEN(associazione_POD!B29)&gt;2,$F$5&lt;&gt;"",$F$6&lt;&gt;""),associazione_POD!B29,"")</f>
        <v/>
      </c>
    </row>
    <row r="30" spans="1:3">
      <c r="A30" s="23" t="str">
        <f t="shared" si="0"/>
        <v/>
      </c>
      <c r="B30" s="25" t="str">
        <f t="shared" si="1"/>
        <v/>
      </c>
      <c r="C30" s="24" t="str">
        <f>IF(AND(LEN(associazione_POD!B30)&gt;2,$F$5&lt;&gt;"",$F$6&lt;&gt;""),associazione_POD!B30,"")</f>
        <v/>
      </c>
    </row>
    <row r="31" spans="1:3">
      <c r="A31" s="23" t="str">
        <f t="shared" si="0"/>
        <v/>
      </c>
      <c r="B31" s="25" t="str">
        <f t="shared" si="1"/>
        <v/>
      </c>
      <c r="C31" s="24" t="str">
        <f>IF(AND(LEN(associazione_POD!B31)&gt;2,$F$5&lt;&gt;"",$F$6&lt;&gt;""),associazione_POD!B31,"")</f>
        <v/>
      </c>
    </row>
    <row r="32" spans="1:3">
      <c r="A32" s="23" t="str">
        <f t="shared" si="0"/>
        <v/>
      </c>
      <c r="B32" s="25" t="str">
        <f t="shared" si="1"/>
        <v/>
      </c>
      <c r="C32" s="24" t="str">
        <f>IF(AND(LEN(associazione_POD!B32)&gt;2,$F$5&lt;&gt;"",$F$6&lt;&gt;""),associazione_POD!B32,"")</f>
        <v/>
      </c>
    </row>
    <row r="33" spans="1:3">
      <c r="A33" s="23" t="str">
        <f t="shared" si="0"/>
        <v/>
      </c>
      <c r="B33" s="25" t="str">
        <f t="shared" si="1"/>
        <v/>
      </c>
      <c r="C33" s="24" t="str">
        <f>IF(AND(LEN(associazione_POD!B33)&gt;2,$F$5&lt;&gt;"",$F$6&lt;&gt;""),associazione_POD!B33,"")</f>
        <v/>
      </c>
    </row>
    <row r="34" spans="1:3">
      <c r="A34" s="23" t="str">
        <f t="shared" si="0"/>
        <v/>
      </c>
      <c r="B34" s="25" t="str">
        <f t="shared" si="1"/>
        <v/>
      </c>
      <c r="C34" s="24" t="str">
        <f>IF(AND(LEN(associazione_POD!B34)&gt;2,$F$5&lt;&gt;"",$F$6&lt;&gt;""),associazione_POD!B34,"")</f>
        <v/>
      </c>
    </row>
    <row r="35" spans="1:3">
      <c r="A35" s="23" t="str">
        <f t="shared" si="0"/>
        <v/>
      </c>
      <c r="B35" s="25" t="str">
        <f t="shared" si="1"/>
        <v/>
      </c>
      <c r="C35" s="24" t="str">
        <f>IF(AND(LEN(associazione_POD!B35)&gt;2,$F$5&lt;&gt;"",$F$6&lt;&gt;""),associazione_POD!B35,"")</f>
        <v/>
      </c>
    </row>
    <row r="36" spans="1:3">
      <c r="A36" s="23" t="str">
        <f t="shared" si="0"/>
        <v/>
      </c>
      <c r="B36" s="25" t="str">
        <f t="shared" si="1"/>
        <v/>
      </c>
      <c r="C36" s="24" t="str">
        <f>IF(AND(LEN(associazione_POD!B36)&gt;2,$F$5&lt;&gt;"",$F$6&lt;&gt;""),associazione_POD!B36,"")</f>
        <v/>
      </c>
    </row>
    <row r="37" spans="1:3">
      <c r="A37" s="23" t="str">
        <f t="shared" si="0"/>
        <v/>
      </c>
      <c r="B37" s="25" t="str">
        <f t="shared" si="1"/>
        <v/>
      </c>
      <c r="C37" s="24" t="str">
        <f>IF(AND(LEN(associazione_POD!B37)&gt;2,$F$5&lt;&gt;"",$F$6&lt;&gt;""),associazione_POD!B37,"")</f>
        <v/>
      </c>
    </row>
    <row r="38" spans="1:3">
      <c r="A38" s="23" t="str">
        <f t="shared" si="0"/>
        <v/>
      </c>
      <c r="B38" s="25" t="str">
        <f t="shared" si="1"/>
        <v/>
      </c>
      <c r="C38" s="24" t="str">
        <f>IF(AND(LEN(associazione_POD!B38)&gt;2,$F$5&lt;&gt;"",$F$6&lt;&gt;""),associazione_POD!B38,"")</f>
        <v/>
      </c>
    </row>
    <row r="39" spans="1:3">
      <c r="A39" s="23" t="str">
        <f t="shared" si="0"/>
        <v/>
      </c>
      <c r="B39" s="25" t="str">
        <f t="shared" si="1"/>
        <v/>
      </c>
      <c r="C39" s="24" t="str">
        <f>IF(AND(LEN(associazione_POD!B39)&gt;2,$F$5&lt;&gt;"",$F$6&lt;&gt;""),associazione_POD!B39,"")</f>
        <v/>
      </c>
    </row>
    <row r="40" spans="1:3">
      <c r="A40" s="23" t="str">
        <f t="shared" si="0"/>
        <v/>
      </c>
      <c r="B40" s="25" t="str">
        <f t="shared" si="1"/>
        <v/>
      </c>
      <c r="C40" s="24" t="str">
        <f>IF(AND(LEN(associazione_POD!B40)&gt;2,$F$5&lt;&gt;"",$F$6&lt;&gt;""),associazione_POD!B40,"")</f>
        <v/>
      </c>
    </row>
    <row r="41" spans="1:3">
      <c r="A41" s="23" t="str">
        <f t="shared" si="0"/>
        <v/>
      </c>
      <c r="B41" s="25" t="str">
        <f t="shared" si="1"/>
        <v/>
      </c>
      <c r="C41" s="24" t="str">
        <f>IF(AND(LEN(associazione_POD!B41)&gt;2,$F$5&lt;&gt;"",$F$6&lt;&gt;""),associazione_POD!B41,"")</f>
        <v/>
      </c>
    </row>
    <row r="42" spans="1:3">
      <c r="A42" s="23" t="str">
        <f t="shared" si="0"/>
        <v/>
      </c>
      <c r="B42" s="25" t="str">
        <f t="shared" si="1"/>
        <v/>
      </c>
      <c r="C42" s="24" t="str">
        <f>IF(AND(LEN(associazione_POD!B42)&gt;2,$F$5&lt;&gt;"",$F$6&lt;&gt;""),associazione_POD!B42,"")</f>
        <v/>
      </c>
    </row>
    <row r="43" spans="1:3">
      <c r="A43" s="23" t="str">
        <f t="shared" si="0"/>
        <v/>
      </c>
      <c r="B43" s="25" t="str">
        <f t="shared" si="1"/>
        <v/>
      </c>
      <c r="C43" s="24" t="str">
        <f>IF(AND(LEN(associazione_POD!B43)&gt;2,$F$5&lt;&gt;"",$F$6&lt;&gt;""),associazione_POD!B43,"")</f>
        <v/>
      </c>
    </row>
    <row r="44" spans="1:3">
      <c r="A44" s="23" t="str">
        <f t="shared" si="0"/>
        <v/>
      </c>
      <c r="B44" s="25" t="str">
        <f t="shared" si="1"/>
        <v/>
      </c>
      <c r="C44" s="24" t="str">
        <f>IF(AND(LEN(associazione_POD!B44)&gt;2,$F$5&lt;&gt;"",$F$6&lt;&gt;""),associazione_POD!B44,"")</f>
        <v/>
      </c>
    </row>
    <row r="45" spans="1:3">
      <c r="A45" s="23" t="str">
        <f t="shared" si="0"/>
        <v/>
      </c>
      <c r="B45" s="25" t="str">
        <f t="shared" si="1"/>
        <v/>
      </c>
      <c r="C45" s="24" t="str">
        <f>IF(AND(LEN(associazione_POD!B45)&gt;2,$F$5&lt;&gt;"",$F$6&lt;&gt;""),associazione_POD!B45,"")</f>
        <v/>
      </c>
    </row>
    <row r="46" spans="1:3">
      <c r="A46" s="23" t="str">
        <f t="shared" si="0"/>
        <v/>
      </c>
      <c r="B46" s="25" t="str">
        <f t="shared" si="1"/>
        <v/>
      </c>
      <c r="C46" s="24" t="str">
        <f>IF(AND(LEN(associazione_POD!B46)&gt;2,$F$5&lt;&gt;"",$F$6&lt;&gt;""),associazione_POD!B46,"")</f>
        <v/>
      </c>
    </row>
    <row r="47" spans="1:3">
      <c r="A47" s="23" t="str">
        <f t="shared" si="0"/>
        <v/>
      </c>
      <c r="B47" s="25" t="str">
        <f t="shared" si="1"/>
        <v/>
      </c>
      <c r="C47" s="24" t="str">
        <f>IF(AND(LEN(associazione_POD!B47)&gt;2,$F$5&lt;&gt;"",$F$6&lt;&gt;""),associazione_POD!B47,"")</f>
        <v/>
      </c>
    </row>
    <row r="48" spans="1:3">
      <c r="A48" s="23" t="str">
        <f t="shared" si="0"/>
        <v/>
      </c>
      <c r="B48" s="25" t="str">
        <f t="shared" si="1"/>
        <v/>
      </c>
      <c r="C48" s="24" t="str">
        <f>IF(AND(LEN(associazione_POD!B48)&gt;2,$F$5&lt;&gt;"",$F$6&lt;&gt;""),associazione_POD!B48,"")</f>
        <v/>
      </c>
    </row>
    <row r="49" spans="1:3">
      <c r="A49" s="23" t="str">
        <f t="shared" si="0"/>
        <v/>
      </c>
      <c r="B49" s="25" t="str">
        <f t="shared" si="1"/>
        <v/>
      </c>
      <c r="C49" s="24" t="str">
        <f>IF(AND(LEN(associazione_POD!B49)&gt;2,$F$5&lt;&gt;"",$F$6&lt;&gt;""),associazione_POD!B49,"")</f>
        <v/>
      </c>
    </row>
    <row r="50" spans="1:3">
      <c r="A50" s="23" t="str">
        <f t="shared" si="0"/>
        <v/>
      </c>
      <c r="B50" s="25" t="str">
        <f t="shared" si="1"/>
        <v/>
      </c>
      <c r="C50" s="24" t="str">
        <f>IF(AND(LEN(associazione_POD!B50)&gt;2,$F$5&lt;&gt;"",$F$6&lt;&gt;""),associazione_POD!B50,"")</f>
        <v/>
      </c>
    </row>
    <row r="51" spans="1:3">
      <c r="A51" s="23" t="str">
        <f t="shared" si="0"/>
        <v/>
      </c>
      <c r="B51" s="25" t="str">
        <f t="shared" si="1"/>
        <v/>
      </c>
      <c r="C51" s="24" t="str">
        <f>IF(AND(LEN(associazione_POD!B51)&gt;2,$F$5&lt;&gt;"",$F$6&lt;&gt;""),associazione_POD!B51,"")</f>
        <v/>
      </c>
    </row>
    <row r="52" spans="1:3">
      <c r="A52" s="23" t="str">
        <f t="shared" si="0"/>
        <v/>
      </c>
      <c r="B52" s="25" t="str">
        <f t="shared" si="1"/>
        <v/>
      </c>
      <c r="C52" s="24" t="str">
        <f>IF(AND(LEN(associazione_POD!B52)&gt;2,$F$5&lt;&gt;"",$F$6&lt;&gt;""),associazione_POD!B52,"")</f>
        <v/>
      </c>
    </row>
    <row r="53" spans="1:3">
      <c r="A53" s="23" t="str">
        <f t="shared" si="0"/>
        <v/>
      </c>
      <c r="B53" s="25" t="str">
        <f t="shared" si="1"/>
        <v/>
      </c>
      <c r="C53" s="24" t="str">
        <f>IF(AND(LEN(associazione_POD!B53)&gt;2,$F$5&lt;&gt;"",$F$6&lt;&gt;""),associazione_POD!B53,"")</f>
        <v/>
      </c>
    </row>
    <row r="54" spans="1:3">
      <c r="A54" s="23" t="str">
        <f t="shared" si="0"/>
        <v/>
      </c>
      <c r="B54" s="25" t="str">
        <f t="shared" si="1"/>
        <v/>
      </c>
      <c r="C54" s="24" t="str">
        <f>IF(AND(LEN(associazione_POD!B54)&gt;2,$F$5&lt;&gt;"",$F$6&lt;&gt;""),associazione_POD!B54,"")</f>
        <v/>
      </c>
    </row>
    <row r="55" spans="1:3">
      <c r="A55" s="23" t="str">
        <f t="shared" si="0"/>
        <v/>
      </c>
      <c r="B55" s="25" t="str">
        <f t="shared" si="1"/>
        <v/>
      </c>
      <c r="C55" s="24" t="str">
        <f>IF(AND(LEN(associazione_POD!B55)&gt;2,$F$5&lt;&gt;"",$F$6&lt;&gt;""),associazione_POD!B55,"")</f>
        <v/>
      </c>
    </row>
    <row r="56" spans="1:3">
      <c r="A56" s="23" t="str">
        <f t="shared" si="0"/>
        <v/>
      </c>
      <c r="B56" s="25" t="str">
        <f t="shared" si="1"/>
        <v/>
      </c>
      <c r="C56" s="24" t="str">
        <f>IF(AND(LEN(associazione_POD!B56)&gt;2,$F$5&lt;&gt;"",$F$6&lt;&gt;""),associazione_POD!B56,"")</f>
        <v/>
      </c>
    </row>
    <row r="57" spans="1:3">
      <c r="A57" s="23" t="str">
        <f t="shared" si="0"/>
        <v/>
      </c>
      <c r="B57" s="25" t="str">
        <f t="shared" si="1"/>
        <v/>
      </c>
      <c r="C57" s="24" t="str">
        <f>IF(AND(LEN(associazione_POD!B57)&gt;2,$F$5&lt;&gt;"",$F$6&lt;&gt;""),associazione_POD!B57,"")</f>
        <v/>
      </c>
    </row>
    <row r="58" spans="1:3">
      <c r="A58" s="23" t="str">
        <f t="shared" si="0"/>
        <v/>
      </c>
      <c r="B58" s="25" t="str">
        <f t="shared" si="1"/>
        <v/>
      </c>
      <c r="C58" s="24" t="str">
        <f>IF(AND(LEN(associazione_POD!B58)&gt;2,$F$5&lt;&gt;"",$F$6&lt;&gt;""),associazione_POD!B58,"")</f>
        <v/>
      </c>
    </row>
    <row r="59" spans="1:3">
      <c r="A59" s="23" t="str">
        <f t="shared" si="0"/>
        <v/>
      </c>
      <c r="B59" s="25" t="str">
        <f t="shared" si="1"/>
        <v/>
      </c>
      <c r="C59" s="24" t="str">
        <f>IF(AND(LEN(associazione_POD!B59)&gt;2,$F$5&lt;&gt;"",$F$6&lt;&gt;""),associazione_POD!B59,"")</f>
        <v/>
      </c>
    </row>
    <row r="60" spans="1:3">
      <c r="A60" s="23" t="str">
        <f t="shared" si="0"/>
        <v/>
      </c>
      <c r="B60" s="25" t="str">
        <f t="shared" si="1"/>
        <v/>
      </c>
      <c r="C60" s="24" t="str">
        <f>IF(AND(LEN(associazione_POD!B60)&gt;2,$F$5&lt;&gt;"",$F$6&lt;&gt;""),associazione_POD!B60,"")</f>
        <v/>
      </c>
    </row>
    <row r="61" spans="1:3">
      <c r="A61" s="23" t="str">
        <f t="shared" si="0"/>
        <v/>
      </c>
      <c r="B61" s="25" t="str">
        <f t="shared" si="1"/>
        <v/>
      </c>
      <c r="C61" s="24" t="str">
        <f>IF(AND(LEN(associazione_POD!B61)&gt;2,$F$5&lt;&gt;"",$F$6&lt;&gt;""),associazione_POD!B61,"")</f>
        <v/>
      </c>
    </row>
    <row r="62" spans="1:3">
      <c r="A62" s="23" t="str">
        <f t="shared" si="0"/>
        <v/>
      </c>
      <c r="B62" s="25" t="str">
        <f t="shared" si="1"/>
        <v/>
      </c>
      <c r="C62" s="24" t="str">
        <f>IF(AND(LEN(associazione_POD!B62)&gt;2,$F$5&lt;&gt;"",$F$6&lt;&gt;""),associazione_POD!B62,"")</f>
        <v/>
      </c>
    </row>
    <row r="63" spans="1:3">
      <c r="A63" s="23" t="str">
        <f t="shared" si="0"/>
        <v/>
      </c>
      <c r="B63" s="25" t="str">
        <f t="shared" si="1"/>
        <v/>
      </c>
      <c r="C63" s="24" t="str">
        <f>IF(AND(LEN(associazione_POD!B63)&gt;2,$F$5&lt;&gt;"",$F$6&lt;&gt;""),associazione_POD!B63,"")</f>
        <v/>
      </c>
    </row>
    <row r="64" spans="1:3">
      <c r="A64" s="23" t="str">
        <f t="shared" si="0"/>
        <v/>
      </c>
      <c r="B64" s="25" t="str">
        <f t="shared" si="1"/>
        <v/>
      </c>
      <c r="C64" s="24" t="str">
        <f>IF(AND(LEN(associazione_POD!B64)&gt;2,$F$5&lt;&gt;"",$F$6&lt;&gt;""),associazione_POD!B64,"")</f>
        <v/>
      </c>
    </row>
    <row r="65" spans="1:3">
      <c r="A65" s="23" t="str">
        <f t="shared" si="0"/>
        <v/>
      </c>
      <c r="B65" s="25" t="str">
        <f t="shared" si="1"/>
        <v/>
      </c>
      <c r="C65" s="24" t="str">
        <f>IF(AND(LEN(associazione_POD!B65)&gt;2,$F$5&lt;&gt;"",$F$6&lt;&gt;""),associazione_POD!B65,"")</f>
        <v/>
      </c>
    </row>
    <row r="66" spans="1:3">
      <c r="A66" s="23" t="str">
        <f t="shared" si="0"/>
        <v/>
      </c>
      <c r="B66" s="25" t="str">
        <f t="shared" si="1"/>
        <v/>
      </c>
      <c r="C66" s="24" t="str">
        <f>IF(AND(LEN(associazione_POD!B66)&gt;2,$F$5&lt;&gt;"",$F$6&lt;&gt;""),associazione_POD!B66,"")</f>
        <v/>
      </c>
    </row>
    <row r="67" spans="1:3">
      <c r="A67" s="23" t="str">
        <f t="shared" si="0"/>
        <v/>
      </c>
      <c r="B67" s="25" t="str">
        <f t="shared" si="1"/>
        <v/>
      </c>
      <c r="C67" s="24" t="str">
        <f>IF(AND(LEN(associazione_POD!B67)&gt;2,$F$5&lt;&gt;"",$F$6&lt;&gt;""),associazione_POD!B67,"")</f>
        <v/>
      </c>
    </row>
    <row r="68" spans="1:3">
      <c r="A68" s="23" t="str">
        <f t="shared" si="0"/>
        <v/>
      </c>
      <c r="B68" s="25" t="str">
        <f t="shared" si="1"/>
        <v/>
      </c>
      <c r="C68" s="24" t="str">
        <f>IF(AND(LEN(associazione_POD!B68)&gt;2,$F$5&lt;&gt;"",$F$6&lt;&gt;""),associazione_POD!B68,"")</f>
        <v/>
      </c>
    </row>
    <row r="69" spans="1:3">
      <c r="A69" s="23" t="str">
        <f t="shared" si="0"/>
        <v/>
      </c>
      <c r="B69" s="25" t="str">
        <f t="shared" si="1"/>
        <v/>
      </c>
      <c r="C69" s="24" t="str">
        <f>IF(AND(LEN(associazione_POD!B69)&gt;2,$F$5&lt;&gt;"",$F$6&lt;&gt;""),associazione_POD!B69,"")</f>
        <v/>
      </c>
    </row>
    <row r="70" spans="1:3">
      <c r="A70" s="23" t="str">
        <f t="shared" si="0"/>
        <v/>
      </c>
      <c r="B70" s="25" t="str">
        <f t="shared" si="1"/>
        <v/>
      </c>
      <c r="C70" s="24" t="str">
        <f>IF(AND(LEN(associazione_POD!B70)&gt;2,$F$5&lt;&gt;"",$F$6&lt;&gt;""),associazione_POD!B70,"")</f>
        <v/>
      </c>
    </row>
    <row r="71" spans="1:3">
      <c r="A71" s="23" t="str">
        <f t="shared" si="0"/>
        <v/>
      </c>
      <c r="B71" s="25" t="str">
        <f t="shared" si="1"/>
        <v/>
      </c>
      <c r="C71" s="24" t="str">
        <f>IF(AND(LEN(associazione_POD!B71)&gt;2,$F$5&lt;&gt;"",$F$6&lt;&gt;""),associazione_POD!B71,"")</f>
        <v/>
      </c>
    </row>
    <row r="72" spans="1:3">
      <c r="A72" s="23" t="str">
        <f t="shared" si="0"/>
        <v/>
      </c>
      <c r="B72" s="25" t="str">
        <f t="shared" si="1"/>
        <v/>
      </c>
      <c r="C72" s="24" t="str">
        <f>IF(AND(LEN(associazione_POD!B72)&gt;2,$F$5&lt;&gt;"",$F$6&lt;&gt;""),associazione_POD!B72,"")</f>
        <v/>
      </c>
    </row>
    <row r="73" spans="1:3">
      <c r="A73" s="23" t="str">
        <f t="shared" si="0"/>
        <v/>
      </c>
      <c r="B73" s="25" t="str">
        <f t="shared" si="1"/>
        <v/>
      </c>
      <c r="C73" s="24" t="str">
        <f>IF(AND(LEN(associazione_POD!B73)&gt;2,$F$5&lt;&gt;"",$F$6&lt;&gt;""),associazione_POD!B73,"")</f>
        <v/>
      </c>
    </row>
    <row r="74" spans="1:3">
      <c r="A74" s="23" t="str">
        <f t="shared" si="0"/>
        <v/>
      </c>
      <c r="B74" s="25" t="str">
        <f t="shared" si="1"/>
        <v/>
      </c>
      <c r="C74" s="24" t="str">
        <f>IF(AND(LEN(associazione_POD!B74)&gt;2,$F$5&lt;&gt;"",$F$6&lt;&gt;""),associazione_POD!B74,"")</f>
        <v/>
      </c>
    </row>
    <row r="75" spans="1:3">
      <c r="A75" s="23" t="str">
        <f t="shared" si="0"/>
        <v/>
      </c>
      <c r="B75" s="25" t="str">
        <f t="shared" si="1"/>
        <v/>
      </c>
      <c r="C75" s="24" t="str">
        <f>IF(AND(LEN(associazione_POD!B75)&gt;2,$F$5&lt;&gt;"",$F$6&lt;&gt;""),associazione_POD!B75,"")</f>
        <v/>
      </c>
    </row>
    <row r="76" spans="1:3">
      <c r="A76" s="23" t="str">
        <f t="shared" ref="A76:A139" si="2">+IF(AND($C76&lt;&gt;"",$F$5&lt;&gt;"",$F$6&lt;&gt;""),P_IVA,"")</f>
        <v/>
      </c>
      <c r="B76" s="25" t="str">
        <f t="shared" si="1"/>
        <v/>
      </c>
      <c r="C76" s="24" t="str">
        <f>IF(AND(LEN(associazione_POD!B76)&gt;2,$F$5&lt;&gt;"",$F$6&lt;&gt;""),associazione_POD!B76,"")</f>
        <v/>
      </c>
    </row>
    <row r="77" spans="1:3">
      <c r="A77" s="23" t="str">
        <f t="shared" si="2"/>
        <v/>
      </c>
      <c r="B77" s="25" t="str">
        <f t="shared" ref="B77:B140" si="3">+IF(AND($C77&lt;&gt;"",$F$5&lt;&gt;"",$F$6&lt;&gt;""),$F$5,"")</f>
        <v/>
      </c>
      <c r="C77" s="24" t="str">
        <f>IF(AND(LEN(associazione_POD!B77)&gt;2,$F$5&lt;&gt;"",$F$6&lt;&gt;""),associazione_POD!B77,"")</f>
        <v/>
      </c>
    </row>
    <row r="78" spans="1:3">
      <c r="A78" s="23" t="str">
        <f t="shared" si="2"/>
        <v/>
      </c>
      <c r="B78" s="25" t="str">
        <f t="shared" si="3"/>
        <v/>
      </c>
      <c r="C78" s="24" t="str">
        <f>IF(AND(LEN(associazione_POD!B78)&gt;2,$F$5&lt;&gt;"",$F$6&lt;&gt;""),associazione_POD!B78,"")</f>
        <v/>
      </c>
    </row>
    <row r="79" spans="1:3">
      <c r="A79" s="23" t="str">
        <f t="shared" si="2"/>
        <v/>
      </c>
      <c r="B79" s="25" t="str">
        <f t="shared" si="3"/>
        <v/>
      </c>
      <c r="C79" s="24" t="str">
        <f>IF(AND(LEN(associazione_POD!B79)&gt;2,$F$5&lt;&gt;"",$F$6&lt;&gt;""),associazione_POD!B79,"")</f>
        <v/>
      </c>
    </row>
    <row r="80" spans="1:3">
      <c r="A80" s="23" t="str">
        <f t="shared" si="2"/>
        <v/>
      </c>
      <c r="B80" s="25" t="str">
        <f t="shared" si="3"/>
        <v/>
      </c>
      <c r="C80" s="24" t="str">
        <f>IF(AND(LEN(associazione_POD!B80)&gt;2,$F$5&lt;&gt;"",$F$6&lt;&gt;""),associazione_POD!B80,"")</f>
        <v/>
      </c>
    </row>
    <row r="81" spans="1:3">
      <c r="A81" s="23" t="str">
        <f t="shared" si="2"/>
        <v/>
      </c>
      <c r="B81" s="25" t="str">
        <f t="shared" si="3"/>
        <v/>
      </c>
      <c r="C81" s="24" t="str">
        <f>IF(AND(LEN(associazione_POD!B81)&gt;2,$F$5&lt;&gt;"",$F$6&lt;&gt;""),associazione_POD!B81,"")</f>
        <v/>
      </c>
    </row>
    <row r="82" spans="1:3">
      <c r="A82" s="23" t="str">
        <f t="shared" si="2"/>
        <v/>
      </c>
      <c r="B82" s="25" t="str">
        <f t="shared" si="3"/>
        <v/>
      </c>
      <c r="C82" s="24" t="str">
        <f>IF(AND(LEN(associazione_POD!B82)&gt;2,$F$5&lt;&gt;"",$F$6&lt;&gt;""),associazione_POD!B82,"")</f>
        <v/>
      </c>
    </row>
    <row r="83" spans="1:3">
      <c r="A83" s="23" t="str">
        <f t="shared" si="2"/>
        <v/>
      </c>
      <c r="B83" s="25" t="str">
        <f t="shared" si="3"/>
        <v/>
      </c>
      <c r="C83" s="24" t="str">
        <f>IF(AND(LEN(associazione_POD!B83)&gt;2,$F$5&lt;&gt;"",$F$6&lt;&gt;""),associazione_POD!B83,"")</f>
        <v/>
      </c>
    </row>
    <row r="84" spans="1:3">
      <c r="A84" s="23" t="str">
        <f t="shared" si="2"/>
        <v/>
      </c>
      <c r="B84" s="25" t="str">
        <f t="shared" si="3"/>
        <v/>
      </c>
      <c r="C84" s="24" t="str">
        <f>IF(AND(LEN(associazione_POD!B84)&gt;2,$F$5&lt;&gt;"",$F$6&lt;&gt;""),associazione_POD!B84,"")</f>
        <v/>
      </c>
    </row>
    <row r="85" spans="1:3">
      <c r="A85" s="23" t="str">
        <f t="shared" si="2"/>
        <v/>
      </c>
      <c r="B85" s="25" t="str">
        <f t="shared" si="3"/>
        <v/>
      </c>
      <c r="C85" s="24" t="str">
        <f>IF(AND(LEN(associazione_POD!B85)&gt;2,$F$5&lt;&gt;"",$F$6&lt;&gt;""),associazione_POD!B85,"")</f>
        <v/>
      </c>
    </row>
    <row r="86" spans="1:3">
      <c r="A86" s="23" t="str">
        <f t="shared" si="2"/>
        <v/>
      </c>
      <c r="B86" s="25" t="str">
        <f t="shared" si="3"/>
        <v/>
      </c>
      <c r="C86" s="24" t="str">
        <f>IF(AND(LEN(associazione_POD!B86)&gt;2,$F$5&lt;&gt;"",$F$6&lt;&gt;""),associazione_POD!B86,"")</f>
        <v/>
      </c>
    </row>
    <row r="87" spans="1:3">
      <c r="A87" s="23" t="str">
        <f t="shared" si="2"/>
        <v/>
      </c>
      <c r="B87" s="25" t="str">
        <f t="shared" si="3"/>
        <v/>
      </c>
      <c r="C87" s="24" t="str">
        <f>IF(AND(LEN(associazione_POD!B87)&gt;2,$F$5&lt;&gt;"",$F$6&lt;&gt;""),associazione_POD!B87,"")</f>
        <v/>
      </c>
    </row>
    <row r="88" spans="1:3">
      <c r="A88" s="23" t="str">
        <f t="shared" si="2"/>
        <v/>
      </c>
      <c r="B88" s="25" t="str">
        <f t="shared" si="3"/>
        <v/>
      </c>
      <c r="C88" s="24" t="str">
        <f>IF(AND(LEN(associazione_POD!B88)&gt;2,$F$5&lt;&gt;"",$F$6&lt;&gt;""),associazione_POD!B88,"")</f>
        <v/>
      </c>
    </row>
    <row r="89" spans="1:3">
      <c r="A89" s="23" t="str">
        <f t="shared" si="2"/>
        <v/>
      </c>
      <c r="B89" s="25" t="str">
        <f t="shared" si="3"/>
        <v/>
      </c>
      <c r="C89" s="24" t="str">
        <f>IF(AND(LEN(associazione_POD!B89)&gt;2,$F$5&lt;&gt;"",$F$6&lt;&gt;""),associazione_POD!B89,"")</f>
        <v/>
      </c>
    </row>
    <row r="90" spans="1:3">
      <c r="A90" s="23" t="str">
        <f t="shared" si="2"/>
        <v/>
      </c>
      <c r="B90" s="25" t="str">
        <f t="shared" si="3"/>
        <v/>
      </c>
      <c r="C90" s="24" t="str">
        <f>IF(AND(LEN(associazione_POD!B90)&gt;2,$F$5&lt;&gt;"",$F$6&lt;&gt;""),associazione_POD!B90,"")</f>
        <v/>
      </c>
    </row>
    <row r="91" spans="1:3">
      <c r="A91" s="23" t="str">
        <f t="shared" si="2"/>
        <v/>
      </c>
      <c r="B91" s="25" t="str">
        <f t="shared" si="3"/>
        <v/>
      </c>
      <c r="C91" s="24" t="str">
        <f>IF(AND(LEN(associazione_POD!B91)&gt;2,$F$5&lt;&gt;"",$F$6&lt;&gt;""),associazione_POD!B91,"")</f>
        <v/>
      </c>
    </row>
    <row r="92" spans="1:3">
      <c r="A92" s="23" t="str">
        <f t="shared" si="2"/>
        <v/>
      </c>
      <c r="B92" s="25" t="str">
        <f t="shared" si="3"/>
        <v/>
      </c>
      <c r="C92" s="24" t="str">
        <f>IF(AND(LEN(associazione_POD!B92)&gt;2,$F$5&lt;&gt;"",$F$6&lt;&gt;""),associazione_POD!B92,"")</f>
        <v/>
      </c>
    </row>
    <row r="93" spans="1:3">
      <c r="A93" s="23" t="str">
        <f t="shared" si="2"/>
        <v/>
      </c>
      <c r="B93" s="25" t="str">
        <f t="shared" si="3"/>
        <v/>
      </c>
      <c r="C93" s="24" t="str">
        <f>IF(AND(LEN(associazione_POD!B93)&gt;2,$F$5&lt;&gt;"",$F$6&lt;&gt;""),associazione_POD!B93,"")</f>
        <v/>
      </c>
    </row>
    <row r="94" spans="1:3">
      <c r="A94" s="23" t="str">
        <f t="shared" si="2"/>
        <v/>
      </c>
      <c r="B94" s="25" t="str">
        <f t="shared" si="3"/>
        <v/>
      </c>
      <c r="C94" s="24" t="str">
        <f>IF(AND(LEN(associazione_POD!B94)&gt;2,$F$5&lt;&gt;"",$F$6&lt;&gt;""),associazione_POD!B94,"")</f>
        <v/>
      </c>
    </row>
    <row r="95" spans="1:3">
      <c r="A95" s="23" t="str">
        <f t="shared" si="2"/>
        <v/>
      </c>
      <c r="B95" s="25" t="str">
        <f t="shared" si="3"/>
        <v/>
      </c>
      <c r="C95" s="24" t="str">
        <f>IF(AND(LEN(associazione_POD!B95)&gt;2,$F$5&lt;&gt;"",$F$6&lt;&gt;""),associazione_POD!B95,"")</f>
        <v/>
      </c>
    </row>
    <row r="96" spans="1:3">
      <c r="A96" s="23" t="str">
        <f t="shared" si="2"/>
        <v/>
      </c>
      <c r="B96" s="25" t="str">
        <f t="shared" si="3"/>
        <v/>
      </c>
      <c r="C96" s="24" t="str">
        <f>IF(AND(LEN(associazione_POD!B96)&gt;2,$F$5&lt;&gt;"",$F$6&lt;&gt;""),associazione_POD!B96,"")</f>
        <v/>
      </c>
    </row>
    <row r="97" spans="1:3">
      <c r="A97" s="23" t="str">
        <f t="shared" si="2"/>
        <v/>
      </c>
      <c r="B97" s="25" t="str">
        <f t="shared" si="3"/>
        <v/>
      </c>
      <c r="C97" s="24" t="str">
        <f>IF(AND(LEN(associazione_POD!B97)&gt;2,$F$5&lt;&gt;"",$F$6&lt;&gt;""),associazione_POD!B97,"")</f>
        <v/>
      </c>
    </row>
    <row r="98" spans="1:3">
      <c r="A98" s="23" t="str">
        <f t="shared" si="2"/>
        <v/>
      </c>
      <c r="B98" s="25" t="str">
        <f t="shared" si="3"/>
        <v/>
      </c>
      <c r="C98" s="24" t="str">
        <f>IF(AND(LEN(associazione_POD!B98)&gt;2,$F$5&lt;&gt;"",$F$6&lt;&gt;""),associazione_POD!B98,"")</f>
        <v/>
      </c>
    </row>
    <row r="99" spans="1:3">
      <c r="A99" s="23" t="str">
        <f t="shared" si="2"/>
        <v/>
      </c>
      <c r="B99" s="25" t="str">
        <f t="shared" si="3"/>
        <v/>
      </c>
      <c r="C99" s="24" t="str">
        <f>IF(AND(LEN(associazione_POD!B99)&gt;2,$F$5&lt;&gt;"",$F$6&lt;&gt;""),associazione_POD!B99,"")</f>
        <v/>
      </c>
    </row>
    <row r="100" spans="1:3">
      <c r="A100" s="23" t="str">
        <f t="shared" si="2"/>
        <v/>
      </c>
      <c r="B100" s="25" t="str">
        <f t="shared" si="3"/>
        <v/>
      </c>
      <c r="C100" s="24" t="str">
        <f>IF(AND(LEN(associazione_POD!B100)&gt;2,$F$5&lt;&gt;"",$F$6&lt;&gt;""),associazione_POD!B100,"")</f>
        <v/>
      </c>
    </row>
    <row r="101" spans="1:3">
      <c r="A101" s="23" t="str">
        <f t="shared" si="2"/>
        <v/>
      </c>
      <c r="B101" s="25" t="str">
        <f t="shared" si="3"/>
        <v/>
      </c>
      <c r="C101" s="24" t="str">
        <f>IF(AND(LEN(associazione_POD!B101)&gt;2,$F$5&lt;&gt;"",$F$6&lt;&gt;""),associazione_POD!B101,"")</f>
        <v/>
      </c>
    </row>
    <row r="102" spans="1:3">
      <c r="A102" s="23" t="str">
        <f t="shared" si="2"/>
        <v/>
      </c>
      <c r="B102" s="25" t="str">
        <f t="shared" si="3"/>
        <v/>
      </c>
      <c r="C102" s="24" t="str">
        <f>IF(AND(LEN(associazione_POD!B102)&gt;2,$F$5&lt;&gt;"",$F$6&lt;&gt;""),associazione_POD!B102,"")</f>
        <v/>
      </c>
    </row>
    <row r="103" spans="1:3">
      <c r="A103" s="23" t="str">
        <f t="shared" si="2"/>
        <v/>
      </c>
      <c r="B103" s="25" t="str">
        <f t="shared" si="3"/>
        <v/>
      </c>
      <c r="C103" s="24" t="str">
        <f>IF(AND(LEN(associazione_POD!B103)&gt;2,$F$5&lt;&gt;"",$F$6&lt;&gt;""),associazione_POD!B103,"")</f>
        <v/>
      </c>
    </row>
    <row r="104" spans="1:3">
      <c r="A104" s="23" t="str">
        <f t="shared" si="2"/>
        <v/>
      </c>
      <c r="B104" s="25" t="str">
        <f t="shared" si="3"/>
        <v/>
      </c>
      <c r="C104" s="24" t="str">
        <f>IF(AND(LEN(associazione_POD!B104)&gt;2,$F$5&lt;&gt;"",$F$6&lt;&gt;""),associazione_POD!B104,"")</f>
        <v/>
      </c>
    </row>
    <row r="105" spans="1:3">
      <c r="A105" s="23" t="str">
        <f t="shared" si="2"/>
        <v/>
      </c>
      <c r="B105" s="25" t="str">
        <f t="shared" si="3"/>
        <v/>
      </c>
      <c r="C105" s="24" t="str">
        <f>IF(AND(LEN(associazione_POD!B105)&gt;2,$F$5&lt;&gt;"",$F$6&lt;&gt;""),associazione_POD!B105,"")</f>
        <v/>
      </c>
    </row>
    <row r="106" spans="1:3">
      <c r="A106" s="23" t="str">
        <f t="shared" si="2"/>
        <v/>
      </c>
      <c r="B106" s="25" t="str">
        <f t="shared" si="3"/>
        <v/>
      </c>
      <c r="C106" s="24" t="str">
        <f>IF(AND(LEN(associazione_POD!B106)&gt;2,$F$5&lt;&gt;"",$F$6&lt;&gt;""),associazione_POD!B106,"")</f>
        <v/>
      </c>
    </row>
    <row r="107" spans="1:3">
      <c r="A107" s="23" t="str">
        <f t="shared" si="2"/>
        <v/>
      </c>
      <c r="B107" s="25" t="str">
        <f t="shared" si="3"/>
        <v/>
      </c>
      <c r="C107" s="24" t="str">
        <f>IF(AND(LEN(associazione_POD!B107)&gt;2,$F$5&lt;&gt;"",$F$6&lt;&gt;""),associazione_POD!B107,"")</f>
        <v/>
      </c>
    </row>
    <row r="108" spans="1:3">
      <c r="A108" s="23" t="str">
        <f t="shared" si="2"/>
        <v/>
      </c>
      <c r="B108" s="25" t="str">
        <f t="shared" si="3"/>
        <v/>
      </c>
      <c r="C108" s="24" t="str">
        <f>IF(AND(LEN(associazione_POD!B108)&gt;2,$F$5&lt;&gt;"",$F$6&lt;&gt;""),associazione_POD!B108,"")</f>
        <v/>
      </c>
    </row>
    <row r="109" spans="1:3">
      <c r="A109" s="23" t="str">
        <f t="shared" si="2"/>
        <v/>
      </c>
      <c r="B109" s="25" t="str">
        <f t="shared" si="3"/>
        <v/>
      </c>
      <c r="C109" s="24" t="str">
        <f>IF(AND(LEN(associazione_POD!B109)&gt;2,$F$5&lt;&gt;"",$F$6&lt;&gt;""),associazione_POD!B109,"")</f>
        <v/>
      </c>
    </row>
    <row r="110" spans="1:3">
      <c r="A110" s="23" t="str">
        <f t="shared" si="2"/>
        <v/>
      </c>
      <c r="B110" s="25" t="str">
        <f t="shared" si="3"/>
        <v/>
      </c>
      <c r="C110" s="24" t="str">
        <f>IF(AND(LEN(associazione_POD!B110)&gt;2,$F$5&lt;&gt;"",$F$6&lt;&gt;""),associazione_POD!B110,"")</f>
        <v/>
      </c>
    </row>
    <row r="111" spans="1:3">
      <c r="A111" s="23" t="str">
        <f t="shared" si="2"/>
        <v/>
      </c>
      <c r="B111" s="25" t="str">
        <f t="shared" si="3"/>
        <v/>
      </c>
      <c r="C111" s="24" t="str">
        <f>IF(AND(LEN(associazione_POD!B111)&gt;2,$F$5&lt;&gt;"",$F$6&lt;&gt;""),associazione_POD!B111,"")</f>
        <v/>
      </c>
    </row>
    <row r="112" spans="1:3">
      <c r="A112" s="23" t="str">
        <f t="shared" si="2"/>
        <v/>
      </c>
      <c r="B112" s="25" t="str">
        <f t="shared" si="3"/>
        <v/>
      </c>
      <c r="C112" s="24" t="str">
        <f>IF(AND(LEN(associazione_POD!B112)&gt;2,$F$5&lt;&gt;"",$F$6&lt;&gt;""),associazione_POD!B112,"")</f>
        <v/>
      </c>
    </row>
    <row r="113" spans="1:3">
      <c r="A113" s="23" t="str">
        <f t="shared" si="2"/>
        <v/>
      </c>
      <c r="B113" s="25" t="str">
        <f t="shared" si="3"/>
        <v/>
      </c>
      <c r="C113" s="24" t="str">
        <f>IF(AND(LEN(associazione_POD!B113)&gt;2,$F$5&lt;&gt;"",$F$6&lt;&gt;""),associazione_POD!B113,"")</f>
        <v/>
      </c>
    </row>
    <row r="114" spans="1:3">
      <c r="A114" s="23" t="str">
        <f t="shared" si="2"/>
        <v/>
      </c>
      <c r="B114" s="25" t="str">
        <f t="shared" si="3"/>
        <v/>
      </c>
      <c r="C114" s="24" t="str">
        <f>IF(AND(LEN(associazione_POD!B114)&gt;2,$F$5&lt;&gt;"",$F$6&lt;&gt;""),associazione_POD!B114,"")</f>
        <v/>
      </c>
    </row>
    <row r="115" spans="1:3">
      <c r="A115" s="23" t="str">
        <f t="shared" si="2"/>
        <v/>
      </c>
      <c r="B115" s="25" t="str">
        <f t="shared" si="3"/>
        <v/>
      </c>
      <c r="C115" s="24" t="str">
        <f>IF(AND(LEN(associazione_POD!B115)&gt;2,$F$5&lt;&gt;"",$F$6&lt;&gt;""),associazione_POD!B115,"")</f>
        <v/>
      </c>
    </row>
    <row r="116" spans="1:3">
      <c r="A116" s="23" t="str">
        <f t="shared" si="2"/>
        <v/>
      </c>
      <c r="B116" s="25" t="str">
        <f t="shared" si="3"/>
        <v/>
      </c>
      <c r="C116" s="24" t="str">
        <f>IF(AND(LEN(associazione_POD!B116)&gt;2,$F$5&lt;&gt;"",$F$6&lt;&gt;""),associazione_POD!B116,"")</f>
        <v/>
      </c>
    </row>
    <row r="117" spans="1:3">
      <c r="A117" s="23" t="str">
        <f t="shared" si="2"/>
        <v/>
      </c>
      <c r="B117" s="25" t="str">
        <f t="shared" si="3"/>
        <v/>
      </c>
      <c r="C117" s="24" t="str">
        <f>IF(AND(LEN(associazione_POD!B117)&gt;2,$F$5&lt;&gt;"",$F$6&lt;&gt;""),associazione_POD!B117,"")</f>
        <v/>
      </c>
    </row>
    <row r="118" spans="1:3">
      <c r="A118" s="23" t="str">
        <f t="shared" si="2"/>
        <v/>
      </c>
      <c r="B118" s="25" t="str">
        <f t="shared" si="3"/>
        <v/>
      </c>
      <c r="C118" s="24" t="str">
        <f>IF(AND(LEN(associazione_POD!B118)&gt;2,$F$5&lt;&gt;"",$F$6&lt;&gt;""),associazione_POD!B118,"")</f>
        <v/>
      </c>
    </row>
    <row r="119" spans="1:3">
      <c r="A119" s="23" t="str">
        <f t="shared" si="2"/>
        <v/>
      </c>
      <c r="B119" s="25" t="str">
        <f t="shared" si="3"/>
        <v/>
      </c>
      <c r="C119" s="24" t="str">
        <f>IF(AND(LEN(associazione_POD!B119)&gt;2,$F$5&lt;&gt;"",$F$6&lt;&gt;""),associazione_POD!B119,"")</f>
        <v/>
      </c>
    </row>
    <row r="120" spans="1:3">
      <c r="A120" s="23" t="str">
        <f t="shared" si="2"/>
        <v/>
      </c>
      <c r="B120" s="25" t="str">
        <f t="shared" si="3"/>
        <v/>
      </c>
      <c r="C120" s="24" t="str">
        <f>IF(AND(LEN(associazione_POD!B120)&gt;2,$F$5&lt;&gt;"",$F$6&lt;&gt;""),associazione_POD!B120,"")</f>
        <v/>
      </c>
    </row>
    <row r="121" spans="1:3">
      <c r="A121" s="23" t="str">
        <f t="shared" si="2"/>
        <v/>
      </c>
      <c r="B121" s="25" t="str">
        <f t="shared" si="3"/>
        <v/>
      </c>
      <c r="C121" s="24" t="str">
        <f>IF(AND(LEN(associazione_POD!B121)&gt;2,$F$5&lt;&gt;"",$F$6&lt;&gt;""),associazione_POD!B121,"")</f>
        <v/>
      </c>
    </row>
    <row r="122" spans="1:3">
      <c r="A122" s="23" t="str">
        <f t="shared" si="2"/>
        <v/>
      </c>
      <c r="B122" s="25" t="str">
        <f t="shared" si="3"/>
        <v/>
      </c>
      <c r="C122" s="24" t="str">
        <f>IF(AND(LEN(associazione_POD!B122)&gt;2,$F$5&lt;&gt;"",$F$6&lt;&gt;""),associazione_POD!B122,"")</f>
        <v/>
      </c>
    </row>
    <row r="123" spans="1:3">
      <c r="A123" s="23" t="str">
        <f t="shared" si="2"/>
        <v/>
      </c>
      <c r="B123" s="25" t="str">
        <f t="shared" si="3"/>
        <v/>
      </c>
      <c r="C123" s="24" t="str">
        <f>IF(AND(LEN(associazione_POD!B123)&gt;2,$F$5&lt;&gt;"",$F$6&lt;&gt;""),associazione_POD!B123,"")</f>
        <v/>
      </c>
    </row>
    <row r="124" spans="1:3">
      <c r="A124" s="23" t="str">
        <f t="shared" si="2"/>
        <v/>
      </c>
      <c r="B124" s="25" t="str">
        <f t="shared" si="3"/>
        <v/>
      </c>
      <c r="C124" s="24" t="str">
        <f>IF(AND(LEN(associazione_POD!B124)&gt;2,$F$5&lt;&gt;"",$F$6&lt;&gt;""),associazione_POD!B124,"")</f>
        <v/>
      </c>
    </row>
    <row r="125" spans="1:3">
      <c r="A125" s="23" t="str">
        <f t="shared" si="2"/>
        <v/>
      </c>
      <c r="B125" s="25" t="str">
        <f t="shared" si="3"/>
        <v/>
      </c>
      <c r="C125" s="24" t="str">
        <f>IF(AND(LEN(associazione_POD!B125)&gt;2,$F$5&lt;&gt;"",$F$6&lt;&gt;""),associazione_POD!B125,"")</f>
        <v/>
      </c>
    </row>
    <row r="126" spans="1:3">
      <c r="A126" s="23" t="str">
        <f t="shared" si="2"/>
        <v/>
      </c>
      <c r="B126" s="25" t="str">
        <f t="shared" si="3"/>
        <v/>
      </c>
      <c r="C126" s="24" t="str">
        <f>IF(AND(LEN(associazione_POD!B126)&gt;2,$F$5&lt;&gt;"",$F$6&lt;&gt;""),associazione_POD!B126,"")</f>
        <v/>
      </c>
    </row>
    <row r="127" spans="1:3">
      <c r="A127" s="23" t="str">
        <f t="shared" si="2"/>
        <v/>
      </c>
      <c r="B127" s="25" t="str">
        <f t="shared" si="3"/>
        <v/>
      </c>
      <c r="C127" s="24" t="str">
        <f>IF(AND(LEN(associazione_POD!B127)&gt;2,$F$5&lt;&gt;"",$F$6&lt;&gt;""),associazione_POD!B127,"")</f>
        <v/>
      </c>
    </row>
    <row r="128" spans="1:3">
      <c r="A128" s="23" t="str">
        <f t="shared" si="2"/>
        <v/>
      </c>
      <c r="B128" s="25" t="str">
        <f t="shared" si="3"/>
        <v/>
      </c>
      <c r="C128" s="24" t="str">
        <f>IF(AND(LEN(associazione_POD!B128)&gt;2,$F$5&lt;&gt;"",$F$6&lt;&gt;""),associazione_POD!B128,"")</f>
        <v/>
      </c>
    </row>
    <row r="129" spans="1:3">
      <c r="A129" s="23" t="str">
        <f t="shared" si="2"/>
        <v/>
      </c>
      <c r="B129" s="25" t="str">
        <f t="shared" si="3"/>
        <v/>
      </c>
      <c r="C129" s="24" t="str">
        <f>IF(AND(LEN(associazione_POD!B129)&gt;2,$F$5&lt;&gt;"",$F$6&lt;&gt;""),associazione_POD!B129,"")</f>
        <v/>
      </c>
    </row>
    <row r="130" spans="1:3">
      <c r="A130" s="23" t="str">
        <f t="shared" si="2"/>
        <v/>
      </c>
      <c r="B130" s="25" t="str">
        <f t="shared" si="3"/>
        <v/>
      </c>
      <c r="C130" s="24" t="str">
        <f>IF(AND(LEN(associazione_POD!B130)&gt;2,$F$5&lt;&gt;"",$F$6&lt;&gt;""),associazione_POD!B130,"")</f>
        <v/>
      </c>
    </row>
    <row r="131" spans="1:3">
      <c r="A131" s="23" t="str">
        <f t="shared" si="2"/>
        <v/>
      </c>
      <c r="B131" s="25" t="str">
        <f t="shared" si="3"/>
        <v/>
      </c>
      <c r="C131" s="24" t="str">
        <f>IF(AND(LEN(associazione_POD!B131)&gt;2,$F$5&lt;&gt;"",$F$6&lt;&gt;""),associazione_POD!B131,"")</f>
        <v/>
      </c>
    </row>
    <row r="132" spans="1:3">
      <c r="A132" s="23" t="str">
        <f t="shared" si="2"/>
        <v/>
      </c>
      <c r="B132" s="25" t="str">
        <f t="shared" si="3"/>
        <v/>
      </c>
      <c r="C132" s="24" t="str">
        <f>IF(AND(LEN(associazione_POD!B132)&gt;2,$F$5&lt;&gt;"",$F$6&lt;&gt;""),associazione_POD!B132,"")</f>
        <v/>
      </c>
    </row>
    <row r="133" spans="1:3">
      <c r="A133" s="23" t="str">
        <f t="shared" si="2"/>
        <v/>
      </c>
      <c r="B133" s="25" t="str">
        <f t="shared" si="3"/>
        <v/>
      </c>
      <c r="C133" s="24" t="str">
        <f>IF(AND(LEN(associazione_POD!B133)&gt;2,$F$5&lt;&gt;"",$F$6&lt;&gt;""),associazione_POD!B133,"")</f>
        <v/>
      </c>
    </row>
    <row r="134" spans="1:3">
      <c r="A134" s="23" t="str">
        <f t="shared" si="2"/>
        <v/>
      </c>
      <c r="B134" s="25" t="str">
        <f t="shared" si="3"/>
        <v/>
      </c>
      <c r="C134" s="24" t="str">
        <f>IF(AND(LEN(associazione_POD!B134)&gt;2,$F$5&lt;&gt;"",$F$6&lt;&gt;""),associazione_POD!B134,"")</f>
        <v/>
      </c>
    </row>
    <row r="135" spans="1:3">
      <c r="A135" s="23" t="str">
        <f t="shared" si="2"/>
        <v/>
      </c>
      <c r="B135" s="25" t="str">
        <f t="shared" si="3"/>
        <v/>
      </c>
      <c r="C135" s="24" t="str">
        <f>IF(AND(LEN(associazione_POD!B135)&gt;2,$F$5&lt;&gt;"",$F$6&lt;&gt;""),associazione_POD!B135,"")</f>
        <v/>
      </c>
    </row>
    <row r="136" spans="1:3">
      <c r="A136" s="23" t="str">
        <f t="shared" si="2"/>
        <v/>
      </c>
      <c r="B136" s="25" t="str">
        <f t="shared" si="3"/>
        <v/>
      </c>
      <c r="C136" s="24" t="str">
        <f>IF(AND(LEN(associazione_POD!B136)&gt;2,$F$5&lt;&gt;"",$F$6&lt;&gt;""),associazione_POD!B136,"")</f>
        <v/>
      </c>
    </row>
    <row r="137" spans="1:3">
      <c r="A137" s="23" t="str">
        <f t="shared" si="2"/>
        <v/>
      </c>
      <c r="B137" s="25" t="str">
        <f t="shared" si="3"/>
        <v/>
      </c>
      <c r="C137" s="24" t="str">
        <f>IF(AND(LEN(associazione_POD!B137)&gt;2,$F$5&lt;&gt;"",$F$6&lt;&gt;""),associazione_POD!B137,"")</f>
        <v/>
      </c>
    </row>
    <row r="138" spans="1:3">
      <c r="A138" s="23" t="str">
        <f t="shared" si="2"/>
        <v/>
      </c>
      <c r="B138" s="25" t="str">
        <f t="shared" si="3"/>
        <v/>
      </c>
      <c r="C138" s="24" t="str">
        <f>IF(AND(LEN(associazione_POD!B138)&gt;2,$F$5&lt;&gt;"",$F$6&lt;&gt;""),associazione_POD!B138,"")</f>
        <v/>
      </c>
    </row>
    <row r="139" spans="1:3">
      <c r="A139" s="23" t="str">
        <f t="shared" si="2"/>
        <v/>
      </c>
      <c r="B139" s="25" t="str">
        <f t="shared" si="3"/>
        <v/>
      </c>
      <c r="C139" s="24" t="str">
        <f>IF(AND(LEN(associazione_POD!B139)&gt;2,$F$5&lt;&gt;"",$F$6&lt;&gt;""),associazione_POD!B139,"")</f>
        <v/>
      </c>
    </row>
    <row r="140" spans="1:3">
      <c r="A140" s="23" t="str">
        <f t="shared" ref="A140:A203" si="4">+IF(AND($C140&lt;&gt;"",$F$5&lt;&gt;"",$F$6&lt;&gt;""),P_IVA,"")</f>
        <v/>
      </c>
      <c r="B140" s="25" t="str">
        <f t="shared" si="3"/>
        <v/>
      </c>
      <c r="C140" s="24" t="str">
        <f>IF(AND(LEN(associazione_POD!B140)&gt;2,$F$5&lt;&gt;"",$F$6&lt;&gt;""),associazione_POD!B140,"")</f>
        <v/>
      </c>
    </row>
    <row r="141" spans="1:3">
      <c r="A141" s="23" t="str">
        <f t="shared" si="4"/>
        <v/>
      </c>
      <c r="B141" s="25" t="str">
        <f t="shared" ref="B141:B204" si="5">+IF(AND($C141&lt;&gt;"",$F$5&lt;&gt;"",$F$6&lt;&gt;""),$F$5,"")</f>
        <v/>
      </c>
      <c r="C141" s="24" t="str">
        <f>IF(AND(LEN(associazione_POD!B141)&gt;2,$F$5&lt;&gt;"",$F$6&lt;&gt;""),associazione_POD!B141,"")</f>
        <v/>
      </c>
    </row>
    <row r="142" spans="1:3">
      <c r="A142" s="23" t="str">
        <f t="shared" si="4"/>
        <v/>
      </c>
      <c r="B142" s="25" t="str">
        <f t="shared" si="5"/>
        <v/>
      </c>
      <c r="C142" s="24" t="str">
        <f>IF(AND(LEN(associazione_POD!B142)&gt;2,$F$5&lt;&gt;"",$F$6&lt;&gt;""),associazione_POD!B142,"")</f>
        <v/>
      </c>
    </row>
    <row r="143" spans="1:3">
      <c r="A143" s="23" t="str">
        <f t="shared" si="4"/>
        <v/>
      </c>
      <c r="B143" s="25" t="str">
        <f t="shared" si="5"/>
        <v/>
      </c>
      <c r="C143" s="24" t="str">
        <f>IF(AND(LEN(associazione_POD!B143)&gt;2,$F$5&lt;&gt;"",$F$6&lt;&gt;""),associazione_POD!B143,"")</f>
        <v/>
      </c>
    </row>
    <row r="144" spans="1:3">
      <c r="A144" s="23" t="str">
        <f t="shared" si="4"/>
        <v/>
      </c>
      <c r="B144" s="25" t="str">
        <f t="shared" si="5"/>
        <v/>
      </c>
      <c r="C144" s="24" t="str">
        <f>IF(AND(LEN(associazione_POD!B144)&gt;2,$F$5&lt;&gt;"",$F$6&lt;&gt;""),associazione_POD!B144,"")</f>
        <v/>
      </c>
    </row>
    <row r="145" spans="1:3">
      <c r="A145" s="23" t="str">
        <f t="shared" si="4"/>
        <v/>
      </c>
      <c r="B145" s="25" t="str">
        <f t="shared" si="5"/>
        <v/>
      </c>
      <c r="C145" s="24" t="str">
        <f>IF(AND(LEN(associazione_POD!B145)&gt;2,$F$5&lt;&gt;"",$F$6&lt;&gt;""),associazione_POD!B145,"")</f>
        <v/>
      </c>
    </row>
    <row r="146" spans="1:3">
      <c r="A146" s="23" t="str">
        <f t="shared" si="4"/>
        <v/>
      </c>
      <c r="B146" s="25" t="str">
        <f t="shared" si="5"/>
        <v/>
      </c>
      <c r="C146" s="24" t="str">
        <f>IF(AND(LEN(associazione_POD!B146)&gt;2,$F$5&lt;&gt;"",$F$6&lt;&gt;""),associazione_POD!B146,"")</f>
        <v/>
      </c>
    </row>
    <row r="147" spans="1:3">
      <c r="A147" s="23" t="str">
        <f t="shared" si="4"/>
        <v/>
      </c>
      <c r="B147" s="25" t="str">
        <f t="shared" si="5"/>
        <v/>
      </c>
      <c r="C147" s="24" t="str">
        <f>IF(AND(LEN(associazione_POD!B147)&gt;2,$F$5&lt;&gt;"",$F$6&lt;&gt;""),associazione_POD!B147,"")</f>
        <v/>
      </c>
    </row>
    <row r="148" spans="1:3">
      <c r="A148" s="23" t="str">
        <f t="shared" si="4"/>
        <v/>
      </c>
      <c r="B148" s="25" t="str">
        <f t="shared" si="5"/>
        <v/>
      </c>
      <c r="C148" s="24" t="str">
        <f>IF(AND(LEN(associazione_POD!B148)&gt;2,$F$5&lt;&gt;"",$F$6&lt;&gt;""),associazione_POD!B148,"")</f>
        <v/>
      </c>
    </row>
    <row r="149" spans="1:3">
      <c r="A149" s="23" t="str">
        <f t="shared" si="4"/>
        <v/>
      </c>
      <c r="B149" s="25" t="str">
        <f t="shared" si="5"/>
        <v/>
      </c>
      <c r="C149" s="24" t="str">
        <f>IF(AND(LEN(associazione_POD!B149)&gt;2,$F$5&lt;&gt;"",$F$6&lt;&gt;""),associazione_POD!B149,"")</f>
        <v/>
      </c>
    </row>
    <row r="150" spans="1:3">
      <c r="A150" s="23" t="str">
        <f t="shared" si="4"/>
        <v/>
      </c>
      <c r="B150" s="25" t="str">
        <f t="shared" si="5"/>
        <v/>
      </c>
      <c r="C150" s="24" t="str">
        <f>IF(AND(LEN(associazione_POD!B150)&gt;2,$F$5&lt;&gt;"",$F$6&lt;&gt;""),associazione_POD!B150,"")</f>
        <v/>
      </c>
    </row>
    <row r="151" spans="1:3">
      <c r="A151" s="23" t="str">
        <f t="shared" si="4"/>
        <v/>
      </c>
      <c r="B151" s="25" t="str">
        <f t="shared" si="5"/>
        <v/>
      </c>
      <c r="C151" s="24" t="str">
        <f>IF(AND(LEN(associazione_POD!B151)&gt;2,$F$5&lt;&gt;"",$F$6&lt;&gt;""),associazione_POD!B151,"")</f>
        <v/>
      </c>
    </row>
    <row r="152" spans="1:3">
      <c r="A152" s="23" t="str">
        <f t="shared" si="4"/>
        <v/>
      </c>
      <c r="B152" s="25" t="str">
        <f t="shared" si="5"/>
        <v/>
      </c>
      <c r="C152" s="24" t="str">
        <f>IF(AND(LEN(associazione_POD!B152)&gt;2,$F$5&lt;&gt;"",$F$6&lt;&gt;""),associazione_POD!B152,"")</f>
        <v/>
      </c>
    </row>
    <row r="153" spans="1:3">
      <c r="A153" s="23" t="str">
        <f t="shared" si="4"/>
        <v/>
      </c>
      <c r="B153" s="25" t="str">
        <f t="shared" si="5"/>
        <v/>
      </c>
      <c r="C153" s="24" t="str">
        <f>IF(AND(LEN(associazione_POD!B153)&gt;2,$F$5&lt;&gt;"",$F$6&lt;&gt;""),associazione_POD!B153,"")</f>
        <v/>
      </c>
    </row>
    <row r="154" spans="1:3">
      <c r="A154" s="23" t="str">
        <f t="shared" si="4"/>
        <v/>
      </c>
      <c r="B154" s="25" t="str">
        <f t="shared" si="5"/>
        <v/>
      </c>
      <c r="C154" s="24" t="str">
        <f>IF(AND(LEN(associazione_POD!B154)&gt;2,$F$5&lt;&gt;"",$F$6&lt;&gt;""),associazione_POD!B154,"")</f>
        <v/>
      </c>
    </row>
    <row r="155" spans="1:3">
      <c r="A155" s="23" t="str">
        <f t="shared" si="4"/>
        <v/>
      </c>
      <c r="B155" s="25" t="str">
        <f t="shared" si="5"/>
        <v/>
      </c>
      <c r="C155" s="24" t="str">
        <f>IF(AND(LEN(associazione_POD!B155)&gt;2,$F$5&lt;&gt;"",$F$6&lt;&gt;""),associazione_POD!B155,"")</f>
        <v/>
      </c>
    </row>
    <row r="156" spans="1:3">
      <c r="A156" s="23" t="str">
        <f t="shared" si="4"/>
        <v/>
      </c>
      <c r="B156" s="25" t="str">
        <f t="shared" si="5"/>
        <v/>
      </c>
      <c r="C156" s="24" t="str">
        <f>IF(AND(LEN(associazione_POD!B156)&gt;2,$F$5&lt;&gt;"",$F$6&lt;&gt;""),associazione_POD!B156,"")</f>
        <v/>
      </c>
    </row>
    <row r="157" spans="1:3">
      <c r="A157" s="23" t="str">
        <f t="shared" si="4"/>
        <v/>
      </c>
      <c r="B157" s="25" t="str">
        <f t="shared" si="5"/>
        <v/>
      </c>
      <c r="C157" s="24" t="str">
        <f>IF(AND(LEN(associazione_POD!B157)&gt;2,$F$5&lt;&gt;"",$F$6&lt;&gt;""),associazione_POD!B157,"")</f>
        <v/>
      </c>
    </row>
    <row r="158" spans="1:3">
      <c r="A158" s="23" t="str">
        <f t="shared" si="4"/>
        <v/>
      </c>
      <c r="B158" s="25" t="str">
        <f t="shared" si="5"/>
        <v/>
      </c>
      <c r="C158" s="24" t="str">
        <f>IF(AND(LEN(associazione_POD!B158)&gt;2,$F$5&lt;&gt;"",$F$6&lt;&gt;""),associazione_POD!B158,"")</f>
        <v/>
      </c>
    </row>
    <row r="159" spans="1:3">
      <c r="A159" s="23" t="str">
        <f t="shared" si="4"/>
        <v/>
      </c>
      <c r="B159" s="25" t="str">
        <f t="shared" si="5"/>
        <v/>
      </c>
      <c r="C159" s="24" t="str">
        <f>IF(AND(LEN(associazione_POD!B159)&gt;2,$F$5&lt;&gt;"",$F$6&lt;&gt;""),associazione_POD!B159,"")</f>
        <v/>
      </c>
    </row>
    <row r="160" spans="1:3">
      <c r="A160" s="23" t="str">
        <f t="shared" si="4"/>
        <v/>
      </c>
      <c r="B160" s="25" t="str">
        <f t="shared" si="5"/>
        <v/>
      </c>
      <c r="C160" s="24" t="str">
        <f>IF(AND(LEN(associazione_POD!B160)&gt;2,$F$5&lt;&gt;"",$F$6&lt;&gt;""),associazione_POD!B160,"")</f>
        <v/>
      </c>
    </row>
    <row r="161" spans="1:3">
      <c r="A161" s="23" t="str">
        <f t="shared" si="4"/>
        <v/>
      </c>
      <c r="B161" s="25" t="str">
        <f t="shared" si="5"/>
        <v/>
      </c>
      <c r="C161" s="24" t="str">
        <f>IF(AND(LEN(associazione_POD!B161)&gt;2,$F$5&lt;&gt;"",$F$6&lt;&gt;""),associazione_POD!B161,"")</f>
        <v/>
      </c>
    </row>
    <row r="162" spans="1:3">
      <c r="A162" s="23" t="str">
        <f t="shared" si="4"/>
        <v/>
      </c>
      <c r="B162" s="25" t="str">
        <f t="shared" si="5"/>
        <v/>
      </c>
      <c r="C162" s="24" t="str">
        <f>IF(AND(LEN(associazione_POD!B162)&gt;2,$F$5&lt;&gt;"",$F$6&lt;&gt;""),associazione_POD!B162,"")</f>
        <v/>
      </c>
    </row>
    <row r="163" spans="1:3">
      <c r="A163" s="23" t="str">
        <f t="shared" si="4"/>
        <v/>
      </c>
      <c r="B163" s="25" t="str">
        <f t="shared" si="5"/>
        <v/>
      </c>
      <c r="C163" s="24" t="str">
        <f>IF(AND(LEN(associazione_POD!B163)&gt;2,$F$5&lt;&gt;"",$F$6&lt;&gt;""),associazione_POD!B163,"")</f>
        <v/>
      </c>
    </row>
    <row r="164" spans="1:3">
      <c r="A164" s="23" t="str">
        <f t="shared" si="4"/>
        <v/>
      </c>
      <c r="B164" s="25" t="str">
        <f t="shared" si="5"/>
        <v/>
      </c>
      <c r="C164" s="24" t="str">
        <f>IF(AND(LEN(associazione_POD!B164)&gt;2,$F$5&lt;&gt;"",$F$6&lt;&gt;""),associazione_POD!B164,"")</f>
        <v/>
      </c>
    </row>
    <row r="165" spans="1:3">
      <c r="A165" s="23" t="str">
        <f t="shared" si="4"/>
        <v/>
      </c>
      <c r="B165" s="25" t="str">
        <f t="shared" si="5"/>
        <v/>
      </c>
      <c r="C165" s="24" t="str">
        <f>IF(AND(LEN(associazione_POD!B165)&gt;2,$F$5&lt;&gt;"",$F$6&lt;&gt;""),associazione_POD!B165,"")</f>
        <v/>
      </c>
    </row>
    <row r="166" spans="1:3">
      <c r="A166" s="23" t="str">
        <f t="shared" si="4"/>
        <v/>
      </c>
      <c r="B166" s="25" t="str">
        <f t="shared" si="5"/>
        <v/>
      </c>
      <c r="C166" s="24" t="str">
        <f>IF(AND(LEN(associazione_POD!B166)&gt;2,$F$5&lt;&gt;"",$F$6&lt;&gt;""),associazione_POD!B166,"")</f>
        <v/>
      </c>
    </row>
    <row r="167" spans="1:3">
      <c r="A167" s="23" t="str">
        <f t="shared" si="4"/>
        <v/>
      </c>
      <c r="B167" s="25" t="str">
        <f t="shared" si="5"/>
        <v/>
      </c>
      <c r="C167" s="24" t="str">
        <f>IF(AND(LEN(associazione_POD!B167)&gt;2,$F$5&lt;&gt;"",$F$6&lt;&gt;""),associazione_POD!B167,"")</f>
        <v/>
      </c>
    </row>
    <row r="168" spans="1:3">
      <c r="A168" s="23" t="str">
        <f t="shared" si="4"/>
        <v/>
      </c>
      <c r="B168" s="25" t="str">
        <f t="shared" si="5"/>
        <v/>
      </c>
      <c r="C168" s="24" t="str">
        <f>IF(AND(LEN(associazione_POD!B168)&gt;2,$F$5&lt;&gt;"",$F$6&lt;&gt;""),associazione_POD!B168,"")</f>
        <v/>
      </c>
    </row>
    <row r="169" spans="1:3">
      <c r="A169" s="23" t="str">
        <f t="shared" si="4"/>
        <v/>
      </c>
      <c r="B169" s="25" t="str">
        <f t="shared" si="5"/>
        <v/>
      </c>
      <c r="C169" s="24" t="str">
        <f>IF(AND(LEN(associazione_POD!B169)&gt;2,$F$5&lt;&gt;"",$F$6&lt;&gt;""),associazione_POD!B169,"")</f>
        <v/>
      </c>
    </row>
    <row r="170" spans="1:3">
      <c r="A170" s="23" t="str">
        <f t="shared" si="4"/>
        <v/>
      </c>
      <c r="B170" s="25" t="str">
        <f t="shared" si="5"/>
        <v/>
      </c>
      <c r="C170" s="24" t="str">
        <f>IF(AND(LEN(associazione_POD!B170)&gt;2,$F$5&lt;&gt;"",$F$6&lt;&gt;""),associazione_POD!B170,"")</f>
        <v/>
      </c>
    </row>
    <row r="171" spans="1:3">
      <c r="A171" s="23" t="str">
        <f t="shared" si="4"/>
        <v/>
      </c>
      <c r="B171" s="25" t="str">
        <f t="shared" si="5"/>
        <v/>
      </c>
      <c r="C171" s="24" t="str">
        <f>IF(AND(LEN(associazione_POD!B171)&gt;2,$F$5&lt;&gt;"",$F$6&lt;&gt;""),associazione_POD!B171,"")</f>
        <v/>
      </c>
    </row>
    <row r="172" spans="1:3">
      <c r="A172" s="23" t="str">
        <f t="shared" si="4"/>
        <v/>
      </c>
      <c r="B172" s="25" t="str">
        <f t="shared" si="5"/>
        <v/>
      </c>
      <c r="C172" s="24" t="str">
        <f>IF(AND(LEN(associazione_POD!B172)&gt;2,$F$5&lt;&gt;"",$F$6&lt;&gt;""),associazione_POD!B172,"")</f>
        <v/>
      </c>
    </row>
    <row r="173" spans="1:3">
      <c r="A173" s="23" t="str">
        <f t="shared" si="4"/>
        <v/>
      </c>
      <c r="B173" s="25" t="str">
        <f t="shared" si="5"/>
        <v/>
      </c>
      <c r="C173" s="24" t="str">
        <f>IF(AND(LEN(associazione_POD!B173)&gt;2,$F$5&lt;&gt;"",$F$6&lt;&gt;""),associazione_POD!B173,"")</f>
        <v/>
      </c>
    </row>
    <row r="174" spans="1:3">
      <c r="A174" s="23" t="str">
        <f t="shared" si="4"/>
        <v/>
      </c>
      <c r="B174" s="25" t="str">
        <f t="shared" si="5"/>
        <v/>
      </c>
      <c r="C174" s="24" t="str">
        <f>IF(AND(LEN(associazione_POD!B174)&gt;2,$F$5&lt;&gt;"",$F$6&lt;&gt;""),associazione_POD!B174,"")</f>
        <v/>
      </c>
    </row>
    <row r="175" spans="1:3">
      <c r="A175" s="23" t="str">
        <f t="shared" si="4"/>
        <v/>
      </c>
      <c r="B175" s="25" t="str">
        <f t="shared" si="5"/>
        <v/>
      </c>
      <c r="C175" s="24" t="str">
        <f>IF(AND(LEN(associazione_POD!B175)&gt;2,$F$5&lt;&gt;"",$F$6&lt;&gt;""),associazione_POD!B175,"")</f>
        <v/>
      </c>
    </row>
    <row r="176" spans="1:3">
      <c r="A176" s="23" t="str">
        <f t="shared" si="4"/>
        <v/>
      </c>
      <c r="B176" s="25" t="str">
        <f t="shared" si="5"/>
        <v/>
      </c>
      <c r="C176" s="24" t="str">
        <f>IF(AND(LEN(associazione_POD!B176)&gt;2,$F$5&lt;&gt;"",$F$6&lt;&gt;""),associazione_POD!B176,"")</f>
        <v/>
      </c>
    </row>
    <row r="177" spans="1:3">
      <c r="A177" s="23" t="str">
        <f t="shared" si="4"/>
        <v/>
      </c>
      <c r="B177" s="25" t="str">
        <f t="shared" si="5"/>
        <v/>
      </c>
      <c r="C177" s="24" t="str">
        <f>IF(AND(LEN(associazione_POD!B177)&gt;2,$F$5&lt;&gt;"",$F$6&lt;&gt;""),associazione_POD!B177,"")</f>
        <v/>
      </c>
    </row>
    <row r="178" spans="1:3">
      <c r="A178" s="23" t="str">
        <f t="shared" si="4"/>
        <v/>
      </c>
      <c r="B178" s="25" t="str">
        <f t="shared" si="5"/>
        <v/>
      </c>
      <c r="C178" s="24" t="str">
        <f>IF(AND(LEN(associazione_POD!B178)&gt;2,$F$5&lt;&gt;"",$F$6&lt;&gt;""),associazione_POD!B178,"")</f>
        <v/>
      </c>
    </row>
    <row r="179" spans="1:3">
      <c r="A179" s="23" t="str">
        <f t="shared" si="4"/>
        <v/>
      </c>
      <c r="B179" s="25" t="str">
        <f t="shared" si="5"/>
        <v/>
      </c>
      <c r="C179" s="24" t="str">
        <f>IF(AND(LEN(associazione_POD!B179)&gt;2,$F$5&lt;&gt;"",$F$6&lt;&gt;""),associazione_POD!B179,"")</f>
        <v/>
      </c>
    </row>
    <row r="180" spans="1:3">
      <c r="A180" s="23" t="str">
        <f t="shared" si="4"/>
        <v/>
      </c>
      <c r="B180" s="25" t="str">
        <f t="shared" si="5"/>
        <v/>
      </c>
      <c r="C180" s="24" t="str">
        <f>IF(AND(LEN(associazione_POD!B180)&gt;2,$F$5&lt;&gt;"",$F$6&lt;&gt;""),associazione_POD!B180,"")</f>
        <v/>
      </c>
    </row>
    <row r="181" spans="1:3">
      <c r="A181" s="23" t="str">
        <f t="shared" si="4"/>
        <v/>
      </c>
      <c r="B181" s="25" t="str">
        <f t="shared" si="5"/>
        <v/>
      </c>
      <c r="C181" s="24" t="str">
        <f>IF(AND(LEN(associazione_POD!B181)&gt;2,$F$5&lt;&gt;"",$F$6&lt;&gt;""),associazione_POD!B181,"")</f>
        <v/>
      </c>
    </row>
    <row r="182" spans="1:3">
      <c r="A182" s="23" t="str">
        <f t="shared" si="4"/>
        <v/>
      </c>
      <c r="B182" s="25" t="str">
        <f t="shared" si="5"/>
        <v/>
      </c>
      <c r="C182" s="24" t="str">
        <f>IF(AND(LEN(associazione_POD!B182)&gt;2,$F$5&lt;&gt;"",$F$6&lt;&gt;""),associazione_POD!B182,"")</f>
        <v/>
      </c>
    </row>
    <row r="183" spans="1:3">
      <c r="A183" s="23" t="str">
        <f t="shared" si="4"/>
        <v/>
      </c>
      <c r="B183" s="25" t="str">
        <f t="shared" si="5"/>
        <v/>
      </c>
      <c r="C183" s="24" t="str">
        <f>IF(AND(LEN(associazione_POD!B183)&gt;2,$F$5&lt;&gt;"",$F$6&lt;&gt;""),associazione_POD!B183,"")</f>
        <v/>
      </c>
    </row>
    <row r="184" spans="1:3">
      <c r="A184" s="23" t="str">
        <f t="shared" si="4"/>
        <v/>
      </c>
      <c r="B184" s="25" t="str">
        <f t="shared" si="5"/>
        <v/>
      </c>
      <c r="C184" s="24" t="str">
        <f>IF(AND(LEN(associazione_POD!B184)&gt;2,$F$5&lt;&gt;"",$F$6&lt;&gt;""),associazione_POD!B184,"")</f>
        <v/>
      </c>
    </row>
    <row r="185" spans="1:3">
      <c r="A185" s="23" t="str">
        <f t="shared" si="4"/>
        <v/>
      </c>
      <c r="B185" s="25" t="str">
        <f t="shared" si="5"/>
        <v/>
      </c>
      <c r="C185" s="24" t="str">
        <f>IF(AND(LEN(associazione_POD!B185)&gt;2,$F$5&lt;&gt;"",$F$6&lt;&gt;""),associazione_POD!B185,"")</f>
        <v/>
      </c>
    </row>
    <row r="186" spans="1:3">
      <c r="A186" s="23" t="str">
        <f t="shared" si="4"/>
        <v/>
      </c>
      <c r="B186" s="25" t="str">
        <f t="shared" si="5"/>
        <v/>
      </c>
      <c r="C186" s="24" t="str">
        <f>IF(AND(LEN(associazione_POD!B186)&gt;2,$F$5&lt;&gt;"",$F$6&lt;&gt;""),associazione_POD!B186,"")</f>
        <v/>
      </c>
    </row>
    <row r="187" spans="1:3">
      <c r="A187" s="23" t="str">
        <f t="shared" si="4"/>
        <v/>
      </c>
      <c r="B187" s="25" t="str">
        <f t="shared" si="5"/>
        <v/>
      </c>
      <c r="C187" s="24" t="str">
        <f>IF(AND(LEN(associazione_POD!B187)&gt;2,$F$5&lt;&gt;"",$F$6&lt;&gt;""),associazione_POD!B187,"")</f>
        <v/>
      </c>
    </row>
    <row r="188" spans="1:3">
      <c r="A188" s="23" t="str">
        <f t="shared" si="4"/>
        <v/>
      </c>
      <c r="B188" s="25" t="str">
        <f t="shared" si="5"/>
        <v/>
      </c>
      <c r="C188" s="24" t="str">
        <f>IF(AND(LEN(associazione_POD!B188)&gt;2,$F$5&lt;&gt;"",$F$6&lt;&gt;""),associazione_POD!B188,"")</f>
        <v/>
      </c>
    </row>
    <row r="189" spans="1:3">
      <c r="A189" s="23" t="str">
        <f t="shared" si="4"/>
        <v/>
      </c>
      <c r="B189" s="25" t="str">
        <f t="shared" si="5"/>
        <v/>
      </c>
      <c r="C189" s="24" t="str">
        <f>IF(AND(LEN(associazione_POD!B189)&gt;2,$F$5&lt;&gt;"",$F$6&lt;&gt;""),associazione_POD!B189,"")</f>
        <v/>
      </c>
    </row>
    <row r="190" spans="1:3">
      <c r="A190" s="23" t="str">
        <f t="shared" si="4"/>
        <v/>
      </c>
      <c r="B190" s="25" t="str">
        <f t="shared" si="5"/>
        <v/>
      </c>
      <c r="C190" s="24" t="str">
        <f>IF(AND(LEN(associazione_POD!B190)&gt;2,$F$5&lt;&gt;"",$F$6&lt;&gt;""),associazione_POD!B190,"")</f>
        <v/>
      </c>
    </row>
    <row r="191" spans="1:3">
      <c r="A191" s="23" t="str">
        <f t="shared" si="4"/>
        <v/>
      </c>
      <c r="B191" s="25" t="str">
        <f t="shared" si="5"/>
        <v/>
      </c>
      <c r="C191" s="24" t="str">
        <f>IF(AND(LEN(associazione_POD!B191)&gt;2,$F$5&lt;&gt;"",$F$6&lt;&gt;""),associazione_POD!B191,"")</f>
        <v/>
      </c>
    </row>
    <row r="192" spans="1:3">
      <c r="A192" s="23" t="str">
        <f t="shared" si="4"/>
        <v/>
      </c>
      <c r="B192" s="25" t="str">
        <f t="shared" si="5"/>
        <v/>
      </c>
      <c r="C192" s="24" t="str">
        <f>IF(AND(LEN(associazione_POD!B192)&gt;2,$F$5&lt;&gt;"",$F$6&lt;&gt;""),associazione_POD!B192,"")</f>
        <v/>
      </c>
    </row>
    <row r="193" spans="1:3">
      <c r="A193" s="23" t="str">
        <f t="shared" si="4"/>
        <v/>
      </c>
      <c r="B193" s="25" t="str">
        <f t="shared" si="5"/>
        <v/>
      </c>
      <c r="C193" s="24" t="str">
        <f>IF(AND(LEN(associazione_POD!B193)&gt;2,$F$5&lt;&gt;"",$F$6&lt;&gt;""),associazione_POD!B193,"")</f>
        <v/>
      </c>
    </row>
    <row r="194" spans="1:3">
      <c r="A194" s="23" t="str">
        <f t="shared" si="4"/>
        <v/>
      </c>
      <c r="B194" s="25" t="str">
        <f t="shared" si="5"/>
        <v/>
      </c>
      <c r="C194" s="24" t="str">
        <f>IF(AND(LEN(associazione_POD!B194)&gt;2,$F$5&lt;&gt;"",$F$6&lt;&gt;""),associazione_POD!B194,"")</f>
        <v/>
      </c>
    </row>
    <row r="195" spans="1:3">
      <c r="A195" s="23" t="str">
        <f t="shared" si="4"/>
        <v/>
      </c>
      <c r="B195" s="25" t="str">
        <f t="shared" si="5"/>
        <v/>
      </c>
      <c r="C195" s="24" t="str">
        <f>IF(AND(LEN(associazione_POD!B195)&gt;2,$F$5&lt;&gt;"",$F$6&lt;&gt;""),associazione_POD!B195,"")</f>
        <v/>
      </c>
    </row>
    <row r="196" spans="1:3">
      <c r="A196" s="23" t="str">
        <f t="shared" si="4"/>
        <v/>
      </c>
      <c r="B196" s="25" t="str">
        <f t="shared" si="5"/>
        <v/>
      </c>
      <c r="C196" s="24" t="str">
        <f>IF(AND(LEN(associazione_POD!B196)&gt;2,$F$5&lt;&gt;"",$F$6&lt;&gt;""),associazione_POD!B196,"")</f>
        <v/>
      </c>
    </row>
    <row r="197" spans="1:3">
      <c r="A197" s="23" t="str">
        <f t="shared" si="4"/>
        <v/>
      </c>
      <c r="B197" s="25" t="str">
        <f t="shared" si="5"/>
        <v/>
      </c>
      <c r="C197" s="24" t="str">
        <f>IF(AND(LEN(associazione_POD!B197)&gt;2,$F$5&lt;&gt;"",$F$6&lt;&gt;""),associazione_POD!B197,"")</f>
        <v/>
      </c>
    </row>
    <row r="198" spans="1:3">
      <c r="A198" s="23" t="str">
        <f t="shared" si="4"/>
        <v/>
      </c>
      <c r="B198" s="25" t="str">
        <f t="shared" si="5"/>
        <v/>
      </c>
      <c r="C198" s="24" t="str">
        <f>IF(AND(LEN(associazione_POD!B198)&gt;2,$F$5&lt;&gt;"",$F$6&lt;&gt;""),associazione_POD!B198,"")</f>
        <v/>
      </c>
    </row>
    <row r="199" spans="1:3">
      <c r="A199" s="23" t="str">
        <f t="shared" si="4"/>
        <v/>
      </c>
      <c r="B199" s="25" t="str">
        <f t="shared" si="5"/>
        <v/>
      </c>
      <c r="C199" s="24" t="str">
        <f>IF(AND(LEN(associazione_POD!B199)&gt;2,$F$5&lt;&gt;"",$F$6&lt;&gt;""),associazione_POD!B199,"")</f>
        <v/>
      </c>
    </row>
    <row r="200" spans="1:3">
      <c r="A200" s="23" t="str">
        <f t="shared" si="4"/>
        <v/>
      </c>
      <c r="B200" s="25" t="str">
        <f t="shared" si="5"/>
        <v/>
      </c>
      <c r="C200" s="24" t="str">
        <f>IF(AND(LEN(associazione_POD!B200)&gt;2,$F$5&lt;&gt;"",$F$6&lt;&gt;""),associazione_POD!B200,"")</f>
        <v/>
      </c>
    </row>
    <row r="201" spans="1:3">
      <c r="A201" s="23" t="str">
        <f t="shared" si="4"/>
        <v/>
      </c>
      <c r="B201" s="25" t="str">
        <f t="shared" si="5"/>
        <v/>
      </c>
      <c r="C201" s="24" t="str">
        <f>IF(AND(LEN(associazione_POD!B201)&gt;2,$F$5&lt;&gt;"",$F$6&lt;&gt;""),associazione_POD!B201,"")</f>
        <v/>
      </c>
    </row>
    <row r="202" spans="1:3">
      <c r="A202" s="23" t="str">
        <f t="shared" si="4"/>
        <v/>
      </c>
      <c r="B202" s="25" t="str">
        <f t="shared" si="5"/>
        <v/>
      </c>
      <c r="C202" s="24" t="str">
        <f>IF(AND(LEN(associazione_POD!B202)&gt;2,$F$5&lt;&gt;"",$F$6&lt;&gt;""),associazione_POD!B202,"")</f>
        <v/>
      </c>
    </row>
    <row r="203" spans="1:3">
      <c r="A203" s="23" t="str">
        <f t="shared" si="4"/>
        <v/>
      </c>
      <c r="B203" s="25" t="str">
        <f t="shared" si="5"/>
        <v/>
      </c>
      <c r="C203" s="24" t="str">
        <f>IF(AND(LEN(associazione_POD!B203)&gt;2,$F$5&lt;&gt;"",$F$6&lt;&gt;""),associazione_POD!B203,"")</f>
        <v/>
      </c>
    </row>
    <row r="204" spans="1:3">
      <c r="A204" s="23" t="str">
        <f t="shared" ref="A204:A267" si="6">+IF(AND($C204&lt;&gt;"",$F$5&lt;&gt;"",$F$6&lt;&gt;""),P_IVA,"")</f>
        <v/>
      </c>
      <c r="B204" s="25" t="str">
        <f t="shared" si="5"/>
        <v/>
      </c>
      <c r="C204" s="24" t="str">
        <f>IF(AND(LEN(associazione_POD!B204)&gt;2,$F$5&lt;&gt;"",$F$6&lt;&gt;""),associazione_POD!B204,"")</f>
        <v/>
      </c>
    </row>
    <row r="205" spans="1:3">
      <c r="A205" s="23" t="str">
        <f t="shared" si="6"/>
        <v/>
      </c>
      <c r="B205" s="25" t="str">
        <f t="shared" ref="B205:B268" si="7">+IF(AND($C205&lt;&gt;"",$F$5&lt;&gt;"",$F$6&lt;&gt;""),$F$5,"")</f>
        <v/>
      </c>
      <c r="C205" s="24" t="str">
        <f>IF(AND(LEN(associazione_POD!B205)&gt;2,$F$5&lt;&gt;"",$F$6&lt;&gt;""),associazione_POD!B205,"")</f>
        <v/>
      </c>
    </row>
    <row r="206" spans="1:3">
      <c r="A206" s="23" t="str">
        <f t="shared" si="6"/>
        <v/>
      </c>
      <c r="B206" s="25" t="str">
        <f t="shared" si="7"/>
        <v/>
      </c>
      <c r="C206" s="24" t="str">
        <f>IF(AND(LEN(associazione_POD!B206)&gt;2,$F$5&lt;&gt;"",$F$6&lt;&gt;""),associazione_POD!B206,"")</f>
        <v/>
      </c>
    </row>
    <row r="207" spans="1:3">
      <c r="A207" s="23" t="str">
        <f t="shared" si="6"/>
        <v/>
      </c>
      <c r="B207" s="25" t="str">
        <f t="shared" si="7"/>
        <v/>
      </c>
      <c r="C207" s="24" t="str">
        <f>IF(AND(LEN(associazione_POD!B207)&gt;2,$F$5&lt;&gt;"",$F$6&lt;&gt;""),associazione_POD!B207,"")</f>
        <v/>
      </c>
    </row>
    <row r="208" spans="1:3">
      <c r="A208" s="23" t="str">
        <f t="shared" si="6"/>
        <v/>
      </c>
      <c r="B208" s="25" t="str">
        <f t="shared" si="7"/>
        <v/>
      </c>
      <c r="C208" s="24" t="str">
        <f>IF(AND(LEN(associazione_POD!B208)&gt;2,$F$5&lt;&gt;"",$F$6&lt;&gt;""),associazione_POD!B208,"")</f>
        <v/>
      </c>
    </row>
    <row r="209" spans="1:3">
      <c r="A209" s="23" t="str">
        <f t="shared" si="6"/>
        <v/>
      </c>
      <c r="B209" s="25" t="str">
        <f t="shared" si="7"/>
        <v/>
      </c>
      <c r="C209" s="24" t="str">
        <f>IF(AND(LEN(associazione_POD!B209)&gt;2,$F$5&lt;&gt;"",$F$6&lt;&gt;""),associazione_POD!B209,"")</f>
        <v/>
      </c>
    </row>
    <row r="210" spans="1:3">
      <c r="A210" s="23" t="str">
        <f t="shared" si="6"/>
        <v/>
      </c>
      <c r="B210" s="25" t="str">
        <f t="shared" si="7"/>
        <v/>
      </c>
      <c r="C210" s="24" t="str">
        <f>IF(AND(LEN(associazione_POD!B210)&gt;2,$F$5&lt;&gt;"",$F$6&lt;&gt;""),associazione_POD!B210,"")</f>
        <v/>
      </c>
    </row>
    <row r="211" spans="1:3">
      <c r="A211" s="23" t="str">
        <f t="shared" si="6"/>
        <v/>
      </c>
      <c r="B211" s="25" t="str">
        <f t="shared" si="7"/>
        <v/>
      </c>
      <c r="C211" s="24" t="str">
        <f>IF(AND(LEN(associazione_POD!B211)&gt;2,$F$5&lt;&gt;"",$F$6&lt;&gt;""),associazione_POD!B211,"")</f>
        <v/>
      </c>
    </row>
    <row r="212" spans="1:3">
      <c r="A212" s="23" t="str">
        <f t="shared" si="6"/>
        <v/>
      </c>
      <c r="B212" s="25" t="str">
        <f t="shared" si="7"/>
        <v/>
      </c>
      <c r="C212" s="24" t="str">
        <f>IF(AND(LEN(associazione_POD!B212)&gt;2,$F$5&lt;&gt;"",$F$6&lt;&gt;""),associazione_POD!B212,"")</f>
        <v/>
      </c>
    </row>
    <row r="213" spans="1:3">
      <c r="A213" s="23" t="str">
        <f t="shared" si="6"/>
        <v/>
      </c>
      <c r="B213" s="25" t="str">
        <f t="shared" si="7"/>
        <v/>
      </c>
      <c r="C213" s="24" t="str">
        <f>IF(AND(LEN(associazione_POD!B213)&gt;2,$F$5&lt;&gt;"",$F$6&lt;&gt;""),associazione_POD!B213,"")</f>
        <v/>
      </c>
    </row>
    <row r="214" spans="1:3">
      <c r="A214" s="23" t="str">
        <f t="shared" si="6"/>
        <v/>
      </c>
      <c r="B214" s="25" t="str">
        <f t="shared" si="7"/>
        <v/>
      </c>
      <c r="C214" s="24" t="str">
        <f>IF(AND(LEN(associazione_POD!B214)&gt;2,$F$5&lt;&gt;"",$F$6&lt;&gt;""),associazione_POD!B214,"")</f>
        <v/>
      </c>
    </row>
    <row r="215" spans="1:3">
      <c r="A215" s="23" t="str">
        <f t="shared" si="6"/>
        <v/>
      </c>
      <c r="B215" s="25" t="str">
        <f t="shared" si="7"/>
        <v/>
      </c>
      <c r="C215" s="24" t="str">
        <f>IF(AND(LEN(associazione_POD!B215)&gt;2,$F$5&lt;&gt;"",$F$6&lt;&gt;""),associazione_POD!B215,"")</f>
        <v/>
      </c>
    </row>
    <row r="216" spans="1:3">
      <c r="A216" s="23" t="str">
        <f t="shared" si="6"/>
        <v/>
      </c>
      <c r="B216" s="25" t="str">
        <f t="shared" si="7"/>
        <v/>
      </c>
      <c r="C216" s="24" t="str">
        <f>IF(AND(LEN(associazione_POD!B216)&gt;2,$F$5&lt;&gt;"",$F$6&lt;&gt;""),associazione_POD!B216,"")</f>
        <v/>
      </c>
    </row>
    <row r="217" spans="1:3">
      <c r="A217" s="23" t="str">
        <f t="shared" si="6"/>
        <v/>
      </c>
      <c r="B217" s="25" t="str">
        <f t="shared" si="7"/>
        <v/>
      </c>
      <c r="C217" s="24" t="str">
        <f>IF(AND(LEN(associazione_POD!B217)&gt;2,$F$5&lt;&gt;"",$F$6&lt;&gt;""),associazione_POD!B217,"")</f>
        <v/>
      </c>
    </row>
    <row r="218" spans="1:3">
      <c r="A218" s="23" t="str">
        <f t="shared" si="6"/>
        <v/>
      </c>
      <c r="B218" s="25" t="str">
        <f t="shared" si="7"/>
        <v/>
      </c>
      <c r="C218" s="24" t="str">
        <f>IF(AND(LEN(associazione_POD!B218)&gt;2,$F$5&lt;&gt;"",$F$6&lt;&gt;""),associazione_POD!B218,"")</f>
        <v/>
      </c>
    </row>
    <row r="219" spans="1:3">
      <c r="A219" s="23" t="str">
        <f t="shared" si="6"/>
        <v/>
      </c>
      <c r="B219" s="25" t="str">
        <f t="shared" si="7"/>
        <v/>
      </c>
      <c r="C219" s="24" t="str">
        <f>IF(AND(LEN(associazione_POD!B219)&gt;2,$F$5&lt;&gt;"",$F$6&lt;&gt;""),associazione_POD!B219,"")</f>
        <v/>
      </c>
    </row>
    <row r="220" spans="1:3">
      <c r="A220" s="23" t="str">
        <f t="shared" si="6"/>
        <v/>
      </c>
      <c r="B220" s="25" t="str">
        <f t="shared" si="7"/>
        <v/>
      </c>
      <c r="C220" s="24" t="str">
        <f>IF(AND(LEN(associazione_POD!B220)&gt;2,$F$5&lt;&gt;"",$F$6&lt;&gt;""),associazione_POD!B220,"")</f>
        <v/>
      </c>
    </row>
    <row r="221" spans="1:3">
      <c r="A221" s="23" t="str">
        <f t="shared" si="6"/>
        <v/>
      </c>
      <c r="B221" s="25" t="str">
        <f t="shared" si="7"/>
        <v/>
      </c>
      <c r="C221" s="24" t="str">
        <f>IF(AND(LEN(associazione_POD!B221)&gt;2,$F$5&lt;&gt;"",$F$6&lt;&gt;""),associazione_POD!B221,"")</f>
        <v/>
      </c>
    </row>
    <row r="222" spans="1:3">
      <c r="A222" s="23" t="str">
        <f t="shared" si="6"/>
        <v/>
      </c>
      <c r="B222" s="25" t="str">
        <f t="shared" si="7"/>
        <v/>
      </c>
      <c r="C222" s="24" t="str">
        <f>IF(AND(LEN(associazione_POD!B222)&gt;2,$F$5&lt;&gt;"",$F$6&lt;&gt;""),associazione_POD!B222,"")</f>
        <v/>
      </c>
    </row>
    <row r="223" spans="1:3">
      <c r="A223" s="23" t="str">
        <f t="shared" si="6"/>
        <v/>
      </c>
      <c r="B223" s="25" t="str">
        <f t="shared" si="7"/>
        <v/>
      </c>
      <c r="C223" s="24" t="str">
        <f>IF(AND(LEN(associazione_POD!B223)&gt;2,$F$5&lt;&gt;"",$F$6&lt;&gt;""),associazione_POD!B223,"")</f>
        <v/>
      </c>
    </row>
    <row r="224" spans="1:3">
      <c r="A224" s="23" t="str">
        <f t="shared" si="6"/>
        <v/>
      </c>
      <c r="B224" s="25" t="str">
        <f t="shared" si="7"/>
        <v/>
      </c>
      <c r="C224" s="24" t="str">
        <f>IF(AND(LEN(associazione_POD!B224)&gt;2,$F$5&lt;&gt;"",$F$6&lt;&gt;""),associazione_POD!B224,"")</f>
        <v/>
      </c>
    </row>
    <row r="225" spans="1:3">
      <c r="A225" s="23" t="str">
        <f t="shared" si="6"/>
        <v/>
      </c>
      <c r="B225" s="25" t="str">
        <f t="shared" si="7"/>
        <v/>
      </c>
      <c r="C225" s="24" t="str">
        <f>IF(AND(LEN(associazione_POD!B225)&gt;2,$F$5&lt;&gt;"",$F$6&lt;&gt;""),associazione_POD!B225,"")</f>
        <v/>
      </c>
    </row>
    <row r="226" spans="1:3">
      <c r="A226" s="23" t="str">
        <f t="shared" si="6"/>
        <v/>
      </c>
      <c r="B226" s="25" t="str">
        <f t="shared" si="7"/>
        <v/>
      </c>
      <c r="C226" s="24" t="str">
        <f>IF(AND(LEN(associazione_POD!B226)&gt;2,$F$5&lt;&gt;"",$F$6&lt;&gt;""),associazione_POD!B226,"")</f>
        <v/>
      </c>
    </row>
    <row r="227" spans="1:3">
      <c r="A227" s="23" t="str">
        <f t="shared" si="6"/>
        <v/>
      </c>
      <c r="B227" s="25" t="str">
        <f t="shared" si="7"/>
        <v/>
      </c>
      <c r="C227" s="24" t="str">
        <f>IF(AND(LEN(associazione_POD!B227)&gt;2,$F$5&lt;&gt;"",$F$6&lt;&gt;""),associazione_POD!B227,"")</f>
        <v/>
      </c>
    </row>
    <row r="228" spans="1:3">
      <c r="A228" s="23" t="str">
        <f t="shared" si="6"/>
        <v/>
      </c>
      <c r="B228" s="25" t="str">
        <f t="shared" si="7"/>
        <v/>
      </c>
      <c r="C228" s="24" t="str">
        <f>IF(AND(LEN(associazione_POD!B228)&gt;2,$F$5&lt;&gt;"",$F$6&lt;&gt;""),associazione_POD!B228,"")</f>
        <v/>
      </c>
    </row>
    <row r="229" spans="1:3">
      <c r="A229" s="23" t="str">
        <f t="shared" si="6"/>
        <v/>
      </c>
      <c r="B229" s="25" t="str">
        <f t="shared" si="7"/>
        <v/>
      </c>
      <c r="C229" s="24" t="str">
        <f>IF(AND(LEN(associazione_POD!B229)&gt;2,$F$5&lt;&gt;"",$F$6&lt;&gt;""),associazione_POD!B229,"")</f>
        <v/>
      </c>
    </row>
    <row r="230" spans="1:3">
      <c r="A230" s="23" t="str">
        <f t="shared" si="6"/>
        <v/>
      </c>
      <c r="B230" s="25" t="str">
        <f t="shared" si="7"/>
        <v/>
      </c>
      <c r="C230" s="24" t="str">
        <f>IF(AND(LEN(associazione_POD!B230)&gt;2,$F$5&lt;&gt;"",$F$6&lt;&gt;""),associazione_POD!B230,"")</f>
        <v/>
      </c>
    </row>
    <row r="231" spans="1:3">
      <c r="A231" s="23" t="str">
        <f t="shared" si="6"/>
        <v/>
      </c>
      <c r="B231" s="25" t="str">
        <f t="shared" si="7"/>
        <v/>
      </c>
      <c r="C231" s="24" t="str">
        <f>IF(AND(LEN(associazione_POD!B231)&gt;2,$F$5&lt;&gt;"",$F$6&lt;&gt;""),associazione_POD!B231,"")</f>
        <v/>
      </c>
    </row>
    <row r="232" spans="1:3">
      <c r="A232" s="23" t="str">
        <f t="shared" si="6"/>
        <v/>
      </c>
      <c r="B232" s="25" t="str">
        <f t="shared" si="7"/>
        <v/>
      </c>
      <c r="C232" s="24" t="str">
        <f>IF(AND(LEN(associazione_POD!B232)&gt;2,$F$5&lt;&gt;"",$F$6&lt;&gt;""),associazione_POD!B232,"")</f>
        <v/>
      </c>
    </row>
    <row r="233" spans="1:3">
      <c r="A233" s="23" t="str">
        <f t="shared" si="6"/>
        <v/>
      </c>
      <c r="B233" s="25" t="str">
        <f t="shared" si="7"/>
        <v/>
      </c>
      <c r="C233" s="24" t="str">
        <f>IF(AND(LEN(associazione_POD!B233)&gt;2,$F$5&lt;&gt;"",$F$6&lt;&gt;""),associazione_POD!B233,"")</f>
        <v/>
      </c>
    </row>
    <row r="234" spans="1:3">
      <c r="A234" s="23" t="str">
        <f t="shared" si="6"/>
        <v/>
      </c>
      <c r="B234" s="25" t="str">
        <f t="shared" si="7"/>
        <v/>
      </c>
      <c r="C234" s="24" t="str">
        <f>IF(AND(LEN(associazione_POD!B234)&gt;2,$F$5&lt;&gt;"",$F$6&lt;&gt;""),associazione_POD!B234,"")</f>
        <v/>
      </c>
    </row>
    <row r="235" spans="1:3">
      <c r="A235" s="23" t="str">
        <f t="shared" si="6"/>
        <v/>
      </c>
      <c r="B235" s="25" t="str">
        <f t="shared" si="7"/>
        <v/>
      </c>
      <c r="C235" s="24" t="str">
        <f>IF(AND(LEN(associazione_POD!B235)&gt;2,$F$5&lt;&gt;"",$F$6&lt;&gt;""),associazione_POD!B235,"")</f>
        <v/>
      </c>
    </row>
    <row r="236" spans="1:3">
      <c r="A236" s="23" t="str">
        <f t="shared" si="6"/>
        <v/>
      </c>
      <c r="B236" s="25" t="str">
        <f t="shared" si="7"/>
        <v/>
      </c>
      <c r="C236" s="24" t="str">
        <f>IF(AND(LEN(associazione_POD!B236)&gt;2,$F$5&lt;&gt;"",$F$6&lt;&gt;""),associazione_POD!B236,"")</f>
        <v/>
      </c>
    </row>
    <row r="237" spans="1:3">
      <c r="A237" s="23" t="str">
        <f t="shared" si="6"/>
        <v/>
      </c>
      <c r="B237" s="25" t="str">
        <f t="shared" si="7"/>
        <v/>
      </c>
      <c r="C237" s="24" t="str">
        <f>IF(AND(LEN(associazione_POD!B237)&gt;2,$F$5&lt;&gt;"",$F$6&lt;&gt;""),associazione_POD!B237,"")</f>
        <v/>
      </c>
    </row>
    <row r="238" spans="1:3">
      <c r="A238" s="23" t="str">
        <f t="shared" si="6"/>
        <v/>
      </c>
      <c r="B238" s="25" t="str">
        <f t="shared" si="7"/>
        <v/>
      </c>
      <c r="C238" s="24" t="str">
        <f>IF(AND(LEN(associazione_POD!B238)&gt;2,$F$5&lt;&gt;"",$F$6&lt;&gt;""),associazione_POD!B238,"")</f>
        <v/>
      </c>
    </row>
    <row r="239" spans="1:3">
      <c r="A239" s="23" t="str">
        <f t="shared" si="6"/>
        <v/>
      </c>
      <c r="B239" s="25" t="str">
        <f t="shared" si="7"/>
        <v/>
      </c>
      <c r="C239" s="24" t="str">
        <f>IF(AND(LEN(associazione_POD!B239)&gt;2,$F$5&lt;&gt;"",$F$6&lt;&gt;""),associazione_POD!B239,"")</f>
        <v/>
      </c>
    </row>
    <row r="240" spans="1:3">
      <c r="A240" s="23" t="str">
        <f t="shared" si="6"/>
        <v/>
      </c>
      <c r="B240" s="25" t="str">
        <f t="shared" si="7"/>
        <v/>
      </c>
      <c r="C240" s="24" t="str">
        <f>IF(AND(LEN(associazione_POD!B240)&gt;2,$F$5&lt;&gt;"",$F$6&lt;&gt;""),associazione_POD!B240,"")</f>
        <v/>
      </c>
    </row>
    <row r="241" spans="1:3">
      <c r="A241" s="23" t="str">
        <f t="shared" si="6"/>
        <v/>
      </c>
      <c r="B241" s="25" t="str">
        <f t="shared" si="7"/>
        <v/>
      </c>
      <c r="C241" s="24" t="str">
        <f>IF(AND(LEN(associazione_POD!B241)&gt;2,$F$5&lt;&gt;"",$F$6&lt;&gt;""),associazione_POD!B241,"")</f>
        <v/>
      </c>
    </row>
    <row r="242" spans="1:3">
      <c r="A242" s="23" t="str">
        <f t="shared" si="6"/>
        <v/>
      </c>
      <c r="B242" s="25" t="str">
        <f t="shared" si="7"/>
        <v/>
      </c>
      <c r="C242" s="24" t="str">
        <f>IF(AND(LEN(associazione_POD!B242)&gt;2,$F$5&lt;&gt;"",$F$6&lt;&gt;""),associazione_POD!B242,"")</f>
        <v/>
      </c>
    </row>
    <row r="243" spans="1:3">
      <c r="A243" s="23" t="str">
        <f t="shared" si="6"/>
        <v/>
      </c>
      <c r="B243" s="25" t="str">
        <f t="shared" si="7"/>
        <v/>
      </c>
      <c r="C243" s="24" t="str">
        <f>IF(AND(LEN(associazione_POD!B243)&gt;2,$F$5&lt;&gt;"",$F$6&lt;&gt;""),associazione_POD!B243,"")</f>
        <v/>
      </c>
    </row>
    <row r="244" spans="1:3">
      <c r="A244" s="23" t="str">
        <f t="shared" si="6"/>
        <v/>
      </c>
      <c r="B244" s="25" t="str">
        <f t="shared" si="7"/>
        <v/>
      </c>
      <c r="C244" s="24" t="str">
        <f>IF(AND(LEN(associazione_POD!B244)&gt;2,$F$5&lt;&gt;"",$F$6&lt;&gt;""),associazione_POD!B244,"")</f>
        <v/>
      </c>
    </row>
    <row r="245" spans="1:3">
      <c r="A245" s="23" t="str">
        <f t="shared" si="6"/>
        <v/>
      </c>
      <c r="B245" s="25" t="str">
        <f t="shared" si="7"/>
        <v/>
      </c>
      <c r="C245" s="24" t="str">
        <f>IF(AND(LEN(associazione_POD!B245)&gt;2,$F$5&lt;&gt;"",$F$6&lt;&gt;""),associazione_POD!B245,"")</f>
        <v/>
      </c>
    </row>
    <row r="246" spans="1:3">
      <c r="A246" s="23" t="str">
        <f t="shared" si="6"/>
        <v/>
      </c>
      <c r="B246" s="25" t="str">
        <f t="shared" si="7"/>
        <v/>
      </c>
      <c r="C246" s="24" t="str">
        <f>IF(AND(LEN(associazione_POD!B246)&gt;2,$F$5&lt;&gt;"",$F$6&lt;&gt;""),associazione_POD!B246,"")</f>
        <v/>
      </c>
    </row>
    <row r="247" spans="1:3">
      <c r="A247" s="23" t="str">
        <f t="shared" si="6"/>
        <v/>
      </c>
      <c r="B247" s="25" t="str">
        <f t="shared" si="7"/>
        <v/>
      </c>
      <c r="C247" s="24" t="str">
        <f>IF(AND(LEN(associazione_POD!B247)&gt;2,$F$5&lt;&gt;"",$F$6&lt;&gt;""),associazione_POD!B247,"")</f>
        <v/>
      </c>
    </row>
    <row r="248" spans="1:3">
      <c r="A248" s="23" t="str">
        <f t="shared" si="6"/>
        <v/>
      </c>
      <c r="B248" s="25" t="str">
        <f t="shared" si="7"/>
        <v/>
      </c>
      <c r="C248" s="24" t="str">
        <f>IF(AND(LEN(associazione_POD!B248)&gt;2,$F$5&lt;&gt;"",$F$6&lt;&gt;""),associazione_POD!B248,"")</f>
        <v/>
      </c>
    </row>
    <row r="249" spans="1:3">
      <c r="A249" s="23" t="str">
        <f t="shared" si="6"/>
        <v/>
      </c>
      <c r="B249" s="25" t="str">
        <f t="shared" si="7"/>
        <v/>
      </c>
      <c r="C249" s="24" t="str">
        <f>IF(AND(LEN(associazione_POD!B249)&gt;2,$F$5&lt;&gt;"",$F$6&lt;&gt;""),associazione_POD!B249,"")</f>
        <v/>
      </c>
    </row>
    <row r="250" spans="1:3">
      <c r="A250" s="23" t="str">
        <f t="shared" si="6"/>
        <v/>
      </c>
      <c r="B250" s="25" t="str">
        <f t="shared" si="7"/>
        <v/>
      </c>
      <c r="C250" s="24" t="str">
        <f>IF(AND(LEN(associazione_POD!B250)&gt;2,$F$5&lt;&gt;"",$F$6&lt;&gt;""),associazione_POD!B250,"")</f>
        <v/>
      </c>
    </row>
    <row r="251" spans="1:3">
      <c r="A251" s="23" t="str">
        <f t="shared" si="6"/>
        <v/>
      </c>
      <c r="B251" s="25" t="str">
        <f t="shared" si="7"/>
        <v/>
      </c>
      <c r="C251" s="24" t="str">
        <f>IF(AND(LEN(associazione_POD!B251)&gt;2,$F$5&lt;&gt;"",$F$6&lt;&gt;""),associazione_POD!B251,"")</f>
        <v/>
      </c>
    </row>
    <row r="252" spans="1:3">
      <c r="A252" s="23" t="str">
        <f t="shared" si="6"/>
        <v/>
      </c>
      <c r="B252" s="25" t="str">
        <f t="shared" si="7"/>
        <v/>
      </c>
      <c r="C252" s="24" t="str">
        <f>IF(AND(LEN(associazione_POD!B252)&gt;2,$F$5&lt;&gt;"",$F$6&lt;&gt;""),associazione_POD!B252,"")</f>
        <v/>
      </c>
    </row>
    <row r="253" spans="1:3">
      <c r="A253" s="23" t="str">
        <f t="shared" si="6"/>
        <v/>
      </c>
      <c r="B253" s="25" t="str">
        <f t="shared" si="7"/>
        <v/>
      </c>
      <c r="C253" s="24" t="str">
        <f>IF(AND(LEN(associazione_POD!B253)&gt;2,$F$5&lt;&gt;"",$F$6&lt;&gt;""),associazione_POD!B253,"")</f>
        <v/>
      </c>
    </row>
    <row r="254" spans="1:3">
      <c r="A254" s="23" t="str">
        <f t="shared" si="6"/>
        <v/>
      </c>
      <c r="B254" s="25" t="str">
        <f t="shared" si="7"/>
        <v/>
      </c>
      <c r="C254" s="24" t="str">
        <f>IF(AND(LEN(associazione_POD!B254)&gt;2,$F$5&lt;&gt;"",$F$6&lt;&gt;""),associazione_POD!B254,"")</f>
        <v/>
      </c>
    </row>
    <row r="255" spans="1:3">
      <c r="A255" s="23" t="str">
        <f t="shared" si="6"/>
        <v/>
      </c>
      <c r="B255" s="25" t="str">
        <f t="shared" si="7"/>
        <v/>
      </c>
      <c r="C255" s="24" t="str">
        <f>IF(AND(LEN(associazione_POD!B255)&gt;2,$F$5&lt;&gt;"",$F$6&lt;&gt;""),associazione_POD!B255,"")</f>
        <v/>
      </c>
    </row>
    <row r="256" spans="1:3">
      <c r="A256" s="23" t="str">
        <f t="shared" si="6"/>
        <v/>
      </c>
      <c r="B256" s="25" t="str">
        <f t="shared" si="7"/>
        <v/>
      </c>
      <c r="C256" s="24" t="str">
        <f>IF(AND(LEN(associazione_POD!B256)&gt;2,$F$5&lt;&gt;"",$F$6&lt;&gt;""),associazione_POD!B256,"")</f>
        <v/>
      </c>
    </row>
    <row r="257" spans="1:3">
      <c r="A257" s="23" t="str">
        <f t="shared" si="6"/>
        <v/>
      </c>
      <c r="B257" s="25" t="str">
        <f t="shared" si="7"/>
        <v/>
      </c>
      <c r="C257" s="24" t="str">
        <f>IF(AND(LEN(associazione_POD!B257)&gt;2,$F$5&lt;&gt;"",$F$6&lt;&gt;""),associazione_POD!B257,"")</f>
        <v/>
      </c>
    </row>
    <row r="258" spans="1:3">
      <c r="A258" s="23" t="str">
        <f t="shared" si="6"/>
        <v/>
      </c>
      <c r="B258" s="25" t="str">
        <f t="shared" si="7"/>
        <v/>
      </c>
      <c r="C258" s="24" t="str">
        <f>IF(AND(LEN(associazione_POD!B258)&gt;2,$F$5&lt;&gt;"",$F$6&lt;&gt;""),associazione_POD!B258,"")</f>
        <v/>
      </c>
    </row>
    <row r="259" spans="1:3">
      <c r="A259" s="23" t="str">
        <f t="shared" si="6"/>
        <v/>
      </c>
      <c r="B259" s="25" t="str">
        <f t="shared" si="7"/>
        <v/>
      </c>
      <c r="C259" s="24" t="str">
        <f>IF(AND(LEN(associazione_POD!B259)&gt;2,$F$5&lt;&gt;"",$F$6&lt;&gt;""),associazione_POD!B259,"")</f>
        <v/>
      </c>
    </row>
    <row r="260" spans="1:3">
      <c r="A260" s="23" t="str">
        <f t="shared" si="6"/>
        <v/>
      </c>
      <c r="B260" s="25" t="str">
        <f t="shared" si="7"/>
        <v/>
      </c>
      <c r="C260" s="24" t="str">
        <f>IF(AND(LEN(associazione_POD!B260)&gt;2,$F$5&lt;&gt;"",$F$6&lt;&gt;""),associazione_POD!B260,"")</f>
        <v/>
      </c>
    </row>
    <row r="261" spans="1:3">
      <c r="A261" s="23" t="str">
        <f t="shared" si="6"/>
        <v/>
      </c>
      <c r="B261" s="25" t="str">
        <f t="shared" si="7"/>
        <v/>
      </c>
      <c r="C261" s="24" t="str">
        <f>IF(AND(LEN(associazione_POD!B261)&gt;2,$F$5&lt;&gt;"",$F$6&lt;&gt;""),associazione_POD!B261,"")</f>
        <v/>
      </c>
    </row>
    <row r="262" spans="1:3">
      <c r="A262" s="23" t="str">
        <f t="shared" si="6"/>
        <v/>
      </c>
      <c r="B262" s="25" t="str">
        <f t="shared" si="7"/>
        <v/>
      </c>
      <c r="C262" s="24" t="str">
        <f>IF(AND(LEN(associazione_POD!B262)&gt;2,$F$5&lt;&gt;"",$F$6&lt;&gt;""),associazione_POD!B262,"")</f>
        <v/>
      </c>
    </row>
    <row r="263" spans="1:3">
      <c r="A263" s="23" t="str">
        <f t="shared" si="6"/>
        <v/>
      </c>
      <c r="B263" s="25" t="str">
        <f t="shared" si="7"/>
        <v/>
      </c>
      <c r="C263" s="24" t="str">
        <f>IF(AND(LEN(associazione_POD!B263)&gt;2,$F$5&lt;&gt;"",$F$6&lt;&gt;""),associazione_POD!B263,"")</f>
        <v/>
      </c>
    </row>
    <row r="264" spans="1:3">
      <c r="A264" s="23" t="str">
        <f t="shared" si="6"/>
        <v/>
      </c>
      <c r="B264" s="25" t="str">
        <f t="shared" si="7"/>
        <v/>
      </c>
      <c r="C264" s="24" t="str">
        <f>IF(AND(LEN(associazione_POD!B264)&gt;2,$F$5&lt;&gt;"",$F$6&lt;&gt;""),associazione_POD!B264,"")</f>
        <v/>
      </c>
    </row>
    <row r="265" spans="1:3">
      <c r="A265" s="23" t="str">
        <f t="shared" si="6"/>
        <v/>
      </c>
      <c r="B265" s="25" t="str">
        <f t="shared" si="7"/>
        <v/>
      </c>
      <c r="C265" s="24" t="str">
        <f>IF(AND(LEN(associazione_POD!B265)&gt;2,$F$5&lt;&gt;"",$F$6&lt;&gt;""),associazione_POD!B265,"")</f>
        <v/>
      </c>
    </row>
    <row r="266" spans="1:3">
      <c r="A266" s="23" t="str">
        <f t="shared" si="6"/>
        <v/>
      </c>
      <c r="B266" s="25" t="str">
        <f t="shared" si="7"/>
        <v/>
      </c>
      <c r="C266" s="24" t="str">
        <f>IF(AND(LEN(associazione_POD!B266)&gt;2,$F$5&lt;&gt;"",$F$6&lt;&gt;""),associazione_POD!B266,"")</f>
        <v/>
      </c>
    </row>
    <row r="267" spans="1:3">
      <c r="A267" s="23" t="str">
        <f t="shared" si="6"/>
        <v/>
      </c>
      <c r="B267" s="25" t="str">
        <f t="shared" si="7"/>
        <v/>
      </c>
      <c r="C267" s="24" t="str">
        <f>IF(AND(LEN(associazione_POD!B267)&gt;2,$F$5&lt;&gt;"",$F$6&lt;&gt;""),associazione_POD!B267,"")</f>
        <v/>
      </c>
    </row>
    <row r="268" spans="1:3">
      <c r="A268" s="23" t="str">
        <f t="shared" ref="A268:A331" si="8">+IF(AND($C268&lt;&gt;"",$F$5&lt;&gt;"",$F$6&lt;&gt;""),P_IVA,"")</f>
        <v/>
      </c>
      <c r="B268" s="25" t="str">
        <f t="shared" si="7"/>
        <v/>
      </c>
      <c r="C268" s="24" t="str">
        <f>IF(AND(LEN(associazione_POD!B268)&gt;2,$F$5&lt;&gt;"",$F$6&lt;&gt;""),associazione_POD!B268,"")</f>
        <v/>
      </c>
    </row>
    <row r="269" spans="1:3">
      <c r="A269" s="23" t="str">
        <f t="shared" si="8"/>
        <v/>
      </c>
      <c r="B269" s="25" t="str">
        <f t="shared" ref="B269:B332" si="9">+IF(AND($C269&lt;&gt;"",$F$5&lt;&gt;"",$F$6&lt;&gt;""),$F$5,"")</f>
        <v/>
      </c>
      <c r="C269" s="24" t="str">
        <f>IF(AND(LEN(associazione_POD!B269)&gt;2,$F$5&lt;&gt;"",$F$6&lt;&gt;""),associazione_POD!B269,"")</f>
        <v/>
      </c>
    </row>
    <row r="270" spans="1:3">
      <c r="A270" s="23" t="str">
        <f t="shared" si="8"/>
        <v/>
      </c>
      <c r="B270" s="25" t="str">
        <f t="shared" si="9"/>
        <v/>
      </c>
      <c r="C270" s="24" t="str">
        <f>IF(AND(LEN(associazione_POD!B270)&gt;2,$F$5&lt;&gt;"",$F$6&lt;&gt;""),associazione_POD!B270,"")</f>
        <v/>
      </c>
    </row>
    <row r="271" spans="1:3">
      <c r="A271" s="23" t="str">
        <f t="shared" si="8"/>
        <v/>
      </c>
      <c r="B271" s="25" t="str">
        <f t="shared" si="9"/>
        <v/>
      </c>
      <c r="C271" s="24" t="str">
        <f>IF(AND(LEN(associazione_POD!B271)&gt;2,$F$5&lt;&gt;"",$F$6&lt;&gt;""),associazione_POD!B271,"")</f>
        <v/>
      </c>
    </row>
    <row r="272" spans="1:3">
      <c r="A272" s="23" t="str">
        <f t="shared" si="8"/>
        <v/>
      </c>
      <c r="B272" s="25" t="str">
        <f t="shared" si="9"/>
        <v/>
      </c>
      <c r="C272" s="24" t="str">
        <f>IF(AND(LEN(associazione_POD!B272)&gt;2,$F$5&lt;&gt;"",$F$6&lt;&gt;""),associazione_POD!B272,"")</f>
        <v/>
      </c>
    </row>
    <row r="273" spans="1:3">
      <c r="A273" s="23" t="str">
        <f t="shared" si="8"/>
        <v/>
      </c>
      <c r="B273" s="25" t="str">
        <f t="shared" si="9"/>
        <v/>
      </c>
      <c r="C273" s="24" t="str">
        <f>IF(AND(LEN(associazione_POD!B273)&gt;2,$F$5&lt;&gt;"",$F$6&lt;&gt;""),associazione_POD!B273,"")</f>
        <v/>
      </c>
    </row>
    <row r="274" spans="1:3">
      <c r="A274" s="23" t="str">
        <f t="shared" si="8"/>
        <v/>
      </c>
      <c r="B274" s="25" t="str">
        <f t="shared" si="9"/>
        <v/>
      </c>
      <c r="C274" s="24" t="str">
        <f>IF(AND(LEN(associazione_POD!B274)&gt;2,$F$5&lt;&gt;"",$F$6&lt;&gt;""),associazione_POD!B274,"")</f>
        <v/>
      </c>
    </row>
    <row r="275" spans="1:3">
      <c r="A275" s="23" t="str">
        <f t="shared" si="8"/>
        <v/>
      </c>
      <c r="B275" s="25" t="str">
        <f t="shared" si="9"/>
        <v/>
      </c>
      <c r="C275" s="24" t="str">
        <f>IF(AND(LEN(associazione_POD!B275)&gt;2,$F$5&lt;&gt;"",$F$6&lt;&gt;""),associazione_POD!B275,"")</f>
        <v/>
      </c>
    </row>
    <row r="276" spans="1:3">
      <c r="A276" s="23" t="str">
        <f t="shared" si="8"/>
        <v/>
      </c>
      <c r="B276" s="25" t="str">
        <f t="shared" si="9"/>
        <v/>
      </c>
      <c r="C276" s="24" t="str">
        <f>IF(AND(LEN(associazione_POD!B276)&gt;2,$F$5&lt;&gt;"",$F$6&lt;&gt;""),associazione_POD!B276,"")</f>
        <v/>
      </c>
    </row>
    <row r="277" spans="1:3">
      <c r="A277" s="23" t="str">
        <f t="shared" si="8"/>
        <v/>
      </c>
      <c r="B277" s="25" t="str">
        <f t="shared" si="9"/>
        <v/>
      </c>
      <c r="C277" s="24" t="str">
        <f>IF(AND(LEN(associazione_POD!B277)&gt;2,$F$5&lt;&gt;"",$F$6&lt;&gt;""),associazione_POD!B277,"")</f>
        <v/>
      </c>
    </row>
    <row r="278" spans="1:3">
      <c r="A278" s="23" t="str">
        <f t="shared" si="8"/>
        <v/>
      </c>
      <c r="B278" s="25" t="str">
        <f t="shared" si="9"/>
        <v/>
      </c>
      <c r="C278" s="24" t="str">
        <f>IF(AND(LEN(associazione_POD!B278)&gt;2,$F$5&lt;&gt;"",$F$6&lt;&gt;""),associazione_POD!B278,"")</f>
        <v/>
      </c>
    </row>
    <row r="279" spans="1:3">
      <c r="A279" s="23" t="str">
        <f t="shared" si="8"/>
        <v/>
      </c>
      <c r="B279" s="25" t="str">
        <f t="shared" si="9"/>
        <v/>
      </c>
      <c r="C279" s="24" t="str">
        <f>IF(AND(LEN(associazione_POD!B279)&gt;2,$F$5&lt;&gt;"",$F$6&lt;&gt;""),associazione_POD!B279,"")</f>
        <v/>
      </c>
    </row>
    <row r="280" spans="1:3">
      <c r="A280" s="23" t="str">
        <f t="shared" si="8"/>
        <v/>
      </c>
      <c r="B280" s="25" t="str">
        <f t="shared" si="9"/>
        <v/>
      </c>
      <c r="C280" s="24" t="str">
        <f>IF(AND(LEN(associazione_POD!B280)&gt;2,$F$5&lt;&gt;"",$F$6&lt;&gt;""),associazione_POD!B280,"")</f>
        <v/>
      </c>
    </row>
    <row r="281" spans="1:3">
      <c r="A281" s="23" t="str">
        <f t="shared" si="8"/>
        <v/>
      </c>
      <c r="B281" s="25" t="str">
        <f t="shared" si="9"/>
        <v/>
      </c>
      <c r="C281" s="24" t="str">
        <f>IF(AND(LEN(associazione_POD!B281)&gt;2,$F$5&lt;&gt;"",$F$6&lt;&gt;""),associazione_POD!B281,"")</f>
        <v/>
      </c>
    </row>
    <row r="282" spans="1:3">
      <c r="A282" s="23" t="str">
        <f t="shared" si="8"/>
        <v/>
      </c>
      <c r="B282" s="25" t="str">
        <f t="shared" si="9"/>
        <v/>
      </c>
      <c r="C282" s="24" t="str">
        <f>IF(AND(LEN(associazione_POD!B282)&gt;2,$F$5&lt;&gt;"",$F$6&lt;&gt;""),associazione_POD!B282,"")</f>
        <v/>
      </c>
    </row>
    <row r="283" spans="1:3">
      <c r="A283" s="23" t="str">
        <f t="shared" si="8"/>
        <v/>
      </c>
      <c r="B283" s="25" t="str">
        <f t="shared" si="9"/>
        <v/>
      </c>
      <c r="C283" s="24" t="str">
        <f>IF(AND(LEN(associazione_POD!B283)&gt;2,$F$5&lt;&gt;"",$F$6&lt;&gt;""),associazione_POD!B283,"")</f>
        <v/>
      </c>
    </row>
    <row r="284" spans="1:3">
      <c r="A284" s="23" t="str">
        <f t="shared" si="8"/>
        <v/>
      </c>
      <c r="B284" s="25" t="str">
        <f t="shared" si="9"/>
        <v/>
      </c>
      <c r="C284" s="24" t="str">
        <f>IF(AND(LEN(associazione_POD!B284)&gt;2,$F$5&lt;&gt;"",$F$6&lt;&gt;""),associazione_POD!B284,"")</f>
        <v/>
      </c>
    </row>
    <row r="285" spans="1:3">
      <c r="A285" s="23" t="str">
        <f t="shared" si="8"/>
        <v/>
      </c>
      <c r="B285" s="25" t="str">
        <f t="shared" si="9"/>
        <v/>
      </c>
      <c r="C285" s="24" t="str">
        <f>IF(AND(LEN(associazione_POD!B285)&gt;2,$F$5&lt;&gt;"",$F$6&lt;&gt;""),associazione_POD!B285,"")</f>
        <v/>
      </c>
    </row>
    <row r="286" spans="1:3">
      <c r="A286" s="23" t="str">
        <f t="shared" si="8"/>
        <v/>
      </c>
      <c r="B286" s="25" t="str">
        <f t="shared" si="9"/>
        <v/>
      </c>
      <c r="C286" s="24" t="str">
        <f>IF(AND(LEN(associazione_POD!B286)&gt;2,$F$5&lt;&gt;"",$F$6&lt;&gt;""),associazione_POD!B286,"")</f>
        <v/>
      </c>
    </row>
    <row r="287" spans="1:3">
      <c r="A287" s="23" t="str">
        <f t="shared" si="8"/>
        <v/>
      </c>
      <c r="B287" s="25" t="str">
        <f t="shared" si="9"/>
        <v/>
      </c>
      <c r="C287" s="24" t="str">
        <f>IF(AND(LEN(associazione_POD!B287)&gt;2,$F$5&lt;&gt;"",$F$6&lt;&gt;""),associazione_POD!B287,"")</f>
        <v/>
      </c>
    </row>
    <row r="288" spans="1:3">
      <c r="A288" s="23" t="str">
        <f t="shared" si="8"/>
        <v/>
      </c>
      <c r="B288" s="25" t="str">
        <f t="shared" si="9"/>
        <v/>
      </c>
      <c r="C288" s="24" t="str">
        <f>IF(AND(LEN(associazione_POD!B288)&gt;2,$F$5&lt;&gt;"",$F$6&lt;&gt;""),associazione_POD!B288,"")</f>
        <v/>
      </c>
    </row>
    <row r="289" spans="1:3">
      <c r="A289" s="23" t="str">
        <f t="shared" si="8"/>
        <v/>
      </c>
      <c r="B289" s="25" t="str">
        <f t="shared" si="9"/>
        <v/>
      </c>
      <c r="C289" s="24" t="str">
        <f>IF(AND(LEN(associazione_POD!B289)&gt;2,$F$5&lt;&gt;"",$F$6&lt;&gt;""),associazione_POD!B289,"")</f>
        <v/>
      </c>
    </row>
    <row r="290" spans="1:3">
      <c r="A290" s="23" t="str">
        <f t="shared" si="8"/>
        <v/>
      </c>
      <c r="B290" s="25" t="str">
        <f t="shared" si="9"/>
        <v/>
      </c>
      <c r="C290" s="24" t="str">
        <f>IF(AND(LEN(associazione_POD!B290)&gt;2,$F$5&lt;&gt;"",$F$6&lt;&gt;""),associazione_POD!B290,"")</f>
        <v/>
      </c>
    </row>
    <row r="291" spans="1:3">
      <c r="A291" s="23" t="str">
        <f t="shared" si="8"/>
        <v/>
      </c>
      <c r="B291" s="25" t="str">
        <f t="shared" si="9"/>
        <v/>
      </c>
      <c r="C291" s="24" t="str">
        <f>IF(AND(LEN(associazione_POD!B291)&gt;2,$F$5&lt;&gt;"",$F$6&lt;&gt;""),associazione_POD!B291,"")</f>
        <v/>
      </c>
    </row>
    <row r="292" spans="1:3">
      <c r="A292" s="23" t="str">
        <f t="shared" si="8"/>
        <v/>
      </c>
      <c r="B292" s="25" t="str">
        <f t="shared" si="9"/>
        <v/>
      </c>
      <c r="C292" s="24" t="str">
        <f>IF(AND(LEN(associazione_POD!B292)&gt;2,$F$5&lt;&gt;"",$F$6&lt;&gt;""),associazione_POD!B292,"")</f>
        <v/>
      </c>
    </row>
    <row r="293" spans="1:3">
      <c r="A293" s="23" t="str">
        <f t="shared" si="8"/>
        <v/>
      </c>
      <c r="B293" s="25" t="str">
        <f t="shared" si="9"/>
        <v/>
      </c>
      <c r="C293" s="24" t="str">
        <f>IF(AND(LEN(associazione_POD!B293)&gt;2,$F$5&lt;&gt;"",$F$6&lt;&gt;""),associazione_POD!B293,"")</f>
        <v/>
      </c>
    </row>
    <row r="294" spans="1:3">
      <c r="A294" s="23" t="str">
        <f t="shared" si="8"/>
        <v/>
      </c>
      <c r="B294" s="25" t="str">
        <f t="shared" si="9"/>
        <v/>
      </c>
      <c r="C294" s="24" t="str">
        <f>IF(AND(LEN(associazione_POD!B294)&gt;2,$F$5&lt;&gt;"",$F$6&lt;&gt;""),associazione_POD!B294,"")</f>
        <v/>
      </c>
    </row>
    <row r="295" spans="1:3">
      <c r="A295" s="23" t="str">
        <f t="shared" si="8"/>
        <v/>
      </c>
      <c r="B295" s="25" t="str">
        <f t="shared" si="9"/>
        <v/>
      </c>
      <c r="C295" s="24" t="str">
        <f>IF(AND(LEN(associazione_POD!B295)&gt;2,$F$5&lt;&gt;"",$F$6&lt;&gt;""),associazione_POD!B295,"")</f>
        <v/>
      </c>
    </row>
    <row r="296" spans="1:3">
      <c r="A296" s="23" t="str">
        <f t="shared" si="8"/>
        <v/>
      </c>
      <c r="B296" s="25" t="str">
        <f t="shared" si="9"/>
        <v/>
      </c>
      <c r="C296" s="24" t="str">
        <f>IF(AND(LEN(associazione_POD!B296)&gt;2,$F$5&lt;&gt;"",$F$6&lt;&gt;""),associazione_POD!B296,"")</f>
        <v/>
      </c>
    </row>
    <row r="297" spans="1:3">
      <c r="A297" s="23" t="str">
        <f t="shared" si="8"/>
        <v/>
      </c>
      <c r="B297" s="25" t="str">
        <f t="shared" si="9"/>
        <v/>
      </c>
      <c r="C297" s="24" t="str">
        <f>IF(AND(LEN(associazione_POD!B297)&gt;2,$F$5&lt;&gt;"",$F$6&lt;&gt;""),associazione_POD!B297,"")</f>
        <v/>
      </c>
    </row>
    <row r="298" spans="1:3">
      <c r="A298" s="23" t="str">
        <f t="shared" si="8"/>
        <v/>
      </c>
      <c r="B298" s="25" t="str">
        <f t="shared" si="9"/>
        <v/>
      </c>
      <c r="C298" s="24" t="str">
        <f>IF(AND(LEN(associazione_POD!B298)&gt;2,$F$5&lt;&gt;"",$F$6&lt;&gt;""),associazione_POD!B298,"")</f>
        <v/>
      </c>
    </row>
    <row r="299" spans="1:3">
      <c r="A299" s="23" t="str">
        <f t="shared" si="8"/>
        <v/>
      </c>
      <c r="B299" s="25" t="str">
        <f t="shared" si="9"/>
        <v/>
      </c>
      <c r="C299" s="24" t="str">
        <f>IF(AND(LEN(associazione_POD!B299)&gt;2,$F$5&lt;&gt;"",$F$6&lt;&gt;""),associazione_POD!B299,"")</f>
        <v/>
      </c>
    </row>
    <row r="300" spans="1:3">
      <c r="A300" s="23" t="str">
        <f t="shared" si="8"/>
        <v/>
      </c>
      <c r="B300" s="25" t="str">
        <f t="shared" si="9"/>
        <v/>
      </c>
      <c r="C300" s="24" t="str">
        <f>IF(AND(LEN(associazione_POD!B300)&gt;2,$F$5&lt;&gt;"",$F$6&lt;&gt;""),associazione_POD!B300,"")</f>
        <v/>
      </c>
    </row>
    <row r="301" spans="1:3">
      <c r="A301" s="23" t="str">
        <f t="shared" si="8"/>
        <v/>
      </c>
      <c r="B301" s="25" t="str">
        <f t="shared" si="9"/>
        <v/>
      </c>
      <c r="C301" s="24" t="str">
        <f>IF(AND(LEN(associazione_POD!B301)&gt;2,$F$5&lt;&gt;"",$F$6&lt;&gt;""),associazione_POD!B301,"")</f>
        <v/>
      </c>
    </row>
    <row r="302" spans="1:3">
      <c r="A302" s="23" t="str">
        <f t="shared" si="8"/>
        <v/>
      </c>
      <c r="B302" s="25" t="str">
        <f t="shared" si="9"/>
        <v/>
      </c>
      <c r="C302" s="24" t="str">
        <f>IF(AND(LEN(associazione_POD!B302)&gt;2,$F$5&lt;&gt;"",$F$6&lt;&gt;""),associazione_POD!B302,"")</f>
        <v/>
      </c>
    </row>
    <row r="303" spans="1:3">
      <c r="A303" s="23" t="str">
        <f t="shared" si="8"/>
        <v/>
      </c>
      <c r="B303" s="25" t="str">
        <f t="shared" si="9"/>
        <v/>
      </c>
      <c r="C303" s="24" t="str">
        <f>IF(AND(LEN(associazione_POD!B303)&gt;2,$F$5&lt;&gt;"",$F$6&lt;&gt;""),associazione_POD!B303,"")</f>
        <v/>
      </c>
    </row>
    <row r="304" spans="1:3">
      <c r="A304" s="23" t="str">
        <f t="shared" si="8"/>
        <v/>
      </c>
      <c r="B304" s="25" t="str">
        <f t="shared" si="9"/>
        <v/>
      </c>
      <c r="C304" s="24" t="str">
        <f>IF(AND(LEN(associazione_POD!B304)&gt;2,$F$5&lt;&gt;"",$F$6&lt;&gt;""),associazione_POD!B304,"")</f>
        <v/>
      </c>
    </row>
    <row r="305" spans="1:3">
      <c r="A305" s="23" t="str">
        <f t="shared" si="8"/>
        <v/>
      </c>
      <c r="B305" s="25" t="str">
        <f t="shared" si="9"/>
        <v/>
      </c>
      <c r="C305" s="24" t="str">
        <f>IF(AND(LEN(associazione_POD!B305)&gt;2,$F$5&lt;&gt;"",$F$6&lt;&gt;""),associazione_POD!B305,"")</f>
        <v/>
      </c>
    </row>
    <row r="306" spans="1:3">
      <c r="A306" s="23" t="str">
        <f t="shared" si="8"/>
        <v/>
      </c>
      <c r="B306" s="25" t="str">
        <f t="shared" si="9"/>
        <v/>
      </c>
      <c r="C306" s="24" t="str">
        <f>IF(AND(LEN(associazione_POD!B306)&gt;2,$F$5&lt;&gt;"",$F$6&lt;&gt;""),associazione_POD!B306,"")</f>
        <v/>
      </c>
    </row>
    <row r="307" spans="1:3">
      <c r="A307" s="23" t="str">
        <f t="shared" si="8"/>
        <v/>
      </c>
      <c r="B307" s="25" t="str">
        <f t="shared" si="9"/>
        <v/>
      </c>
      <c r="C307" s="24" t="str">
        <f>IF(AND(LEN(associazione_POD!B307)&gt;2,$F$5&lt;&gt;"",$F$6&lt;&gt;""),associazione_POD!B307,"")</f>
        <v/>
      </c>
    </row>
    <row r="308" spans="1:3">
      <c r="A308" s="23" t="str">
        <f t="shared" si="8"/>
        <v/>
      </c>
      <c r="B308" s="25" t="str">
        <f t="shared" si="9"/>
        <v/>
      </c>
      <c r="C308" s="24" t="str">
        <f>IF(AND(LEN(associazione_POD!B308)&gt;2,$F$5&lt;&gt;"",$F$6&lt;&gt;""),associazione_POD!B308,"")</f>
        <v/>
      </c>
    </row>
    <row r="309" spans="1:3">
      <c r="A309" s="23" t="str">
        <f t="shared" si="8"/>
        <v/>
      </c>
      <c r="B309" s="25" t="str">
        <f t="shared" si="9"/>
        <v/>
      </c>
      <c r="C309" s="24" t="str">
        <f>IF(AND(LEN(associazione_POD!B309)&gt;2,$F$5&lt;&gt;"",$F$6&lt;&gt;""),associazione_POD!B309,"")</f>
        <v/>
      </c>
    </row>
    <row r="310" spans="1:3">
      <c r="A310" s="23" t="str">
        <f t="shared" si="8"/>
        <v/>
      </c>
      <c r="B310" s="25" t="str">
        <f t="shared" si="9"/>
        <v/>
      </c>
      <c r="C310" s="24" t="str">
        <f>IF(AND(LEN(associazione_POD!B310)&gt;2,$F$5&lt;&gt;"",$F$6&lt;&gt;""),associazione_POD!B310,"")</f>
        <v/>
      </c>
    </row>
    <row r="311" spans="1:3">
      <c r="A311" s="23" t="str">
        <f t="shared" si="8"/>
        <v/>
      </c>
      <c r="B311" s="25" t="str">
        <f t="shared" si="9"/>
        <v/>
      </c>
      <c r="C311" s="24" t="str">
        <f>IF(AND(LEN(associazione_POD!B311)&gt;2,$F$5&lt;&gt;"",$F$6&lt;&gt;""),associazione_POD!B311,"")</f>
        <v/>
      </c>
    </row>
    <row r="312" spans="1:3">
      <c r="A312" s="23" t="str">
        <f t="shared" si="8"/>
        <v/>
      </c>
      <c r="B312" s="25" t="str">
        <f t="shared" si="9"/>
        <v/>
      </c>
      <c r="C312" s="24" t="str">
        <f>IF(AND(LEN(associazione_POD!B312)&gt;2,$F$5&lt;&gt;"",$F$6&lt;&gt;""),associazione_POD!B312,"")</f>
        <v/>
      </c>
    </row>
    <row r="313" spans="1:3">
      <c r="A313" s="23" t="str">
        <f t="shared" si="8"/>
        <v/>
      </c>
      <c r="B313" s="25" t="str">
        <f t="shared" si="9"/>
        <v/>
      </c>
      <c r="C313" s="24" t="str">
        <f>IF(AND(LEN(associazione_POD!B313)&gt;2,$F$5&lt;&gt;"",$F$6&lt;&gt;""),associazione_POD!B313,"")</f>
        <v/>
      </c>
    </row>
    <row r="314" spans="1:3">
      <c r="A314" s="23" t="str">
        <f t="shared" si="8"/>
        <v/>
      </c>
      <c r="B314" s="25" t="str">
        <f t="shared" si="9"/>
        <v/>
      </c>
      <c r="C314" s="24" t="str">
        <f>IF(AND(LEN(associazione_POD!B314)&gt;2,$F$5&lt;&gt;"",$F$6&lt;&gt;""),associazione_POD!B314,"")</f>
        <v/>
      </c>
    </row>
    <row r="315" spans="1:3">
      <c r="A315" s="23" t="str">
        <f t="shared" si="8"/>
        <v/>
      </c>
      <c r="B315" s="25" t="str">
        <f t="shared" si="9"/>
        <v/>
      </c>
      <c r="C315" s="24" t="str">
        <f>IF(AND(LEN(associazione_POD!B315)&gt;2,$F$5&lt;&gt;"",$F$6&lt;&gt;""),associazione_POD!B315,"")</f>
        <v/>
      </c>
    </row>
    <row r="316" spans="1:3">
      <c r="A316" s="23" t="str">
        <f t="shared" si="8"/>
        <v/>
      </c>
      <c r="B316" s="25" t="str">
        <f t="shared" si="9"/>
        <v/>
      </c>
      <c r="C316" s="24" t="str">
        <f>IF(AND(LEN(associazione_POD!B316)&gt;2,$F$5&lt;&gt;"",$F$6&lt;&gt;""),associazione_POD!B316,"")</f>
        <v/>
      </c>
    </row>
    <row r="317" spans="1:3">
      <c r="A317" s="23" t="str">
        <f t="shared" si="8"/>
        <v/>
      </c>
      <c r="B317" s="25" t="str">
        <f t="shared" si="9"/>
        <v/>
      </c>
      <c r="C317" s="24" t="str">
        <f>IF(AND(LEN(associazione_POD!B317)&gt;2,$F$5&lt;&gt;"",$F$6&lt;&gt;""),associazione_POD!B317,"")</f>
        <v/>
      </c>
    </row>
    <row r="318" spans="1:3">
      <c r="A318" s="23" t="str">
        <f t="shared" si="8"/>
        <v/>
      </c>
      <c r="B318" s="25" t="str">
        <f t="shared" si="9"/>
        <v/>
      </c>
      <c r="C318" s="24" t="str">
        <f>IF(AND(LEN(associazione_POD!B318)&gt;2,$F$5&lt;&gt;"",$F$6&lt;&gt;""),associazione_POD!B318,"")</f>
        <v/>
      </c>
    </row>
    <row r="319" spans="1:3">
      <c r="A319" s="23" t="str">
        <f t="shared" si="8"/>
        <v/>
      </c>
      <c r="B319" s="25" t="str">
        <f t="shared" si="9"/>
        <v/>
      </c>
      <c r="C319" s="24" t="str">
        <f>IF(AND(LEN(associazione_POD!B319)&gt;2,$F$5&lt;&gt;"",$F$6&lt;&gt;""),associazione_POD!B319,"")</f>
        <v/>
      </c>
    </row>
    <row r="320" spans="1:3">
      <c r="A320" s="23" t="str">
        <f t="shared" si="8"/>
        <v/>
      </c>
      <c r="B320" s="25" t="str">
        <f t="shared" si="9"/>
        <v/>
      </c>
      <c r="C320" s="24" t="str">
        <f>IF(AND(LEN(associazione_POD!B320)&gt;2,$F$5&lt;&gt;"",$F$6&lt;&gt;""),associazione_POD!B320,"")</f>
        <v/>
      </c>
    </row>
    <row r="321" spans="1:3">
      <c r="A321" s="23" t="str">
        <f t="shared" si="8"/>
        <v/>
      </c>
      <c r="B321" s="25" t="str">
        <f t="shared" si="9"/>
        <v/>
      </c>
      <c r="C321" s="24" t="str">
        <f>IF(AND(LEN(associazione_POD!B321)&gt;2,$F$5&lt;&gt;"",$F$6&lt;&gt;""),associazione_POD!B321,"")</f>
        <v/>
      </c>
    </row>
    <row r="322" spans="1:3">
      <c r="A322" s="23" t="str">
        <f t="shared" si="8"/>
        <v/>
      </c>
      <c r="B322" s="25" t="str">
        <f t="shared" si="9"/>
        <v/>
      </c>
      <c r="C322" s="24" t="str">
        <f>IF(AND(LEN(associazione_POD!B322)&gt;2,$F$5&lt;&gt;"",$F$6&lt;&gt;""),associazione_POD!B322,"")</f>
        <v/>
      </c>
    </row>
    <row r="323" spans="1:3">
      <c r="A323" s="23" t="str">
        <f t="shared" si="8"/>
        <v/>
      </c>
      <c r="B323" s="25" t="str">
        <f t="shared" si="9"/>
        <v/>
      </c>
      <c r="C323" s="24" t="str">
        <f>IF(AND(LEN(associazione_POD!B323)&gt;2,$F$5&lt;&gt;"",$F$6&lt;&gt;""),associazione_POD!B323,"")</f>
        <v/>
      </c>
    </row>
    <row r="324" spans="1:3">
      <c r="A324" s="23" t="str">
        <f t="shared" si="8"/>
        <v/>
      </c>
      <c r="B324" s="25" t="str">
        <f t="shared" si="9"/>
        <v/>
      </c>
      <c r="C324" s="24" t="str">
        <f>IF(AND(LEN(associazione_POD!B324)&gt;2,$F$5&lt;&gt;"",$F$6&lt;&gt;""),associazione_POD!B324,"")</f>
        <v/>
      </c>
    </row>
    <row r="325" spans="1:3">
      <c r="A325" s="23" t="str">
        <f t="shared" si="8"/>
        <v/>
      </c>
      <c r="B325" s="25" t="str">
        <f t="shared" si="9"/>
        <v/>
      </c>
      <c r="C325" s="24" t="str">
        <f>IF(AND(LEN(associazione_POD!B325)&gt;2,$F$5&lt;&gt;"",$F$6&lt;&gt;""),associazione_POD!B325,"")</f>
        <v/>
      </c>
    </row>
    <row r="326" spans="1:3">
      <c r="A326" s="23" t="str">
        <f t="shared" si="8"/>
        <v/>
      </c>
      <c r="B326" s="25" t="str">
        <f t="shared" si="9"/>
        <v/>
      </c>
      <c r="C326" s="24" t="str">
        <f>IF(AND(LEN(associazione_POD!B326)&gt;2,$F$5&lt;&gt;"",$F$6&lt;&gt;""),associazione_POD!B326,"")</f>
        <v/>
      </c>
    </row>
    <row r="327" spans="1:3">
      <c r="A327" s="23" t="str">
        <f t="shared" si="8"/>
        <v/>
      </c>
      <c r="B327" s="25" t="str">
        <f t="shared" si="9"/>
        <v/>
      </c>
      <c r="C327" s="24" t="str">
        <f>IF(AND(LEN(associazione_POD!B327)&gt;2,$F$5&lt;&gt;"",$F$6&lt;&gt;""),associazione_POD!B327,"")</f>
        <v/>
      </c>
    </row>
    <row r="328" spans="1:3">
      <c r="A328" s="23" t="str">
        <f t="shared" si="8"/>
        <v/>
      </c>
      <c r="B328" s="25" t="str">
        <f t="shared" si="9"/>
        <v/>
      </c>
      <c r="C328" s="24" t="str">
        <f>IF(AND(LEN(associazione_POD!B328)&gt;2,$F$5&lt;&gt;"",$F$6&lt;&gt;""),associazione_POD!B328,"")</f>
        <v/>
      </c>
    </row>
    <row r="329" spans="1:3">
      <c r="A329" s="23" t="str">
        <f t="shared" si="8"/>
        <v/>
      </c>
      <c r="B329" s="25" t="str">
        <f t="shared" si="9"/>
        <v/>
      </c>
      <c r="C329" s="24" t="str">
        <f>IF(AND(LEN(associazione_POD!B329)&gt;2,$F$5&lt;&gt;"",$F$6&lt;&gt;""),associazione_POD!B329,"")</f>
        <v/>
      </c>
    </row>
    <row r="330" spans="1:3">
      <c r="A330" s="23" t="str">
        <f t="shared" si="8"/>
        <v/>
      </c>
      <c r="B330" s="25" t="str">
        <f t="shared" si="9"/>
        <v/>
      </c>
      <c r="C330" s="24" t="str">
        <f>IF(AND(LEN(associazione_POD!B330)&gt;2,$F$5&lt;&gt;"",$F$6&lt;&gt;""),associazione_POD!B330,"")</f>
        <v/>
      </c>
    </row>
    <row r="331" spans="1:3">
      <c r="A331" s="23" t="str">
        <f t="shared" si="8"/>
        <v/>
      </c>
      <c r="B331" s="25" t="str">
        <f t="shared" si="9"/>
        <v/>
      </c>
      <c r="C331" s="24" t="str">
        <f>IF(AND(LEN(associazione_POD!B331)&gt;2,$F$5&lt;&gt;"",$F$6&lt;&gt;""),associazione_POD!B331,"")</f>
        <v/>
      </c>
    </row>
    <row r="332" spans="1:3">
      <c r="A332" s="23" t="str">
        <f t="shared" ref="A332:A395" si="10">+IF(AND($C332&lt;&gt;"",$F$5&lt;&gt;"",$F$6&lt;&gt;""),P_IVA,"")</f>
        <v/>
      </c>
      <c r="B332" s="25" t="str">
        <f t="shared" si="9"/>
        <v/>
      </c>
      <c r="C332" s="24" t="str">
        <f>IF(AND(LEN(associazione_POD!B332)&gt;2,$F$5&lt;&gt;"",$F$6&lt;&gt;""),associazione_POD!B332,"")</f>
        <v/>
      </c>
    </row>
    <row r="333" spans="1:3">
      <c r="A333" s="23" t="str">
        <f t="shared" si="10"/>
        <v/>
      </c>
      <c r="B333" s="25" t="str">
        <f t="shared" ref="B333:B396" si="11">+IF(AND($C333&lt;&gt;"",$F$5&lt;&gt;"",$F$6&lt;&gt;""),$F$5,"")</f>
        <v/>
      </c>
      <c r="C333" s="24" t="str">
        <f>IF(AND(LEN(associazione_POD!B333)&gt;2,$F$5&lt;&gt;"",$F$6&lt;&gt;""),associazione_POD!B333,"")</f>
        <v/>
      </c>
    </row>
    <row r="334" spans="1:3">
      <c r="A334" s="23" t="str">
        <f t="shared" si="10"/>
        <v/>
      </c>
      <c r="B334" s="25" t="str">
        <f t="shared" si="11"/>
        <v/>
      </c>
      <c r="C334" s="24" t="str">
        <f>IF(AND(LEN(associazione_POD!B334)&gt;2,$F$5&lt;&gt;"",$F$6&lt;&gt;""),associazione_POD!B334,"")</f>
        <v/>
      </c>
    </row>
    <row r="335" spans="1:3">
      <c r="A335" s="23" t="str">
        <f t="shared" si="10"/>
        <v/>
      </c>
      <c r="B335" s="25" t="str">
        <f t="shared" si="11"/>
        <v/>
      </c>
      <c r="C335" s="24" t="str">
        <f>IF(AND(LEN(associazione_POD!B335)&gt;2,$F$5&lt;&gt;"",$F$6&lt;&gt;""),associazione_POD!B335,"")</f>
        <v/>
      </c>
    </row>
    <row r="336" spans="1:3">
      <c r="A336" s="23" t="str">
        <f t="shared" si="10"/>
        <v/>
      </c>
      <c r="B336" s="25" t="str">
        <f t="shared" si="11"/>
        <v/>
      </c>
      <c r="C336" s="24" t="str">
        <f>IF(AND(LEN(associazione_POD!B336)&gt;2,$F$5&lt;&gt;"",$F$6&lt;&gt;""),associazione_POD!B336,"")</f>
        <v/>
      </c>
    </row>
    <row r="337" spans="1:3">
      <c r="A337" s="23" t="str">
        <f t="shared" si="10"/>
        <v/>
      </c>
      <c r="B337" s="25" t="str">
        <f t="shared" si="11"/>
        <v/>
      </c>
      <c r="C337" s="24" t="str">
        <f>IF(AND(LEN(associazione_POD!B337)&gt;2,$F$5&lt;&gt;"",$F$6&lt;&gt;""),associazione_POD!B337,"")</f>
        <v/>
      </c>
    </row>
    <row r="338" spans="1:3">
      <c r="A338" s="23" t="str">
        <f t="shared" si="10"/>
        <v/>
      </c>
      <c r="B338" s="25" t="str">
        <f t="shared" si="11"/>
        <v/>
      </c>
      <c r="C338" s="24" t="str">
        <f>IF(AND(LEN(associazione_POD!B338)&gt;2,$F$5&lt;&gt;"",$F$6&lt;&gt;""),associazione_POD!B338,"")</f>
        <v/>
      </c>
    </row>
    <row r="339" spans="1:3">
      <c r="A339" s="23" t="str">
        <f t="shared" si="10"/>
        <v/>
      </c>
      <c r="B339" s="25" t="str">
        <f t="shared" si="11"/>
        <v/>
      </c>
      <c r="C339" s="24" t="str">
        <f>IF(AND(LEN(associazione_POD!B339)&gt;2,$F$5&lt;&gt;"",$F$6&lt;&gt;""),associazione_POD!B339,"")</f>
        <v/>
      </c>
    </row>
    <row r="340" spans="1:3">
      <c r="A340" s="23" t="str">
        <f t="shared" si="10"/>
        <v/>
      </c>
      <c r="B340" s="25" t="str">
        <f t="shared" si="11"/>
        <v/>
      </c>
      <c r="C340" s="24" t="str">
        <f>IF(AND(LEN(associazione_POD!B340)&gt;2,$F$5&lt;&gt;"",$F$6&lt;&gt;""),associazione_POD!B340,"")</f>
        <v/>
      </c>
    </row>
    <row r="341" spans="1:3">
      <c r="A341" s="23" t="str">
        <f t="shared" si="10"/>
        <v/>
      </c>
      <c r="B341" s="25" t="str">
        <f t="shared" si="11"/>
        <v/>
      </c>
      <c r="C341" s="24" t="str">
        <f>IF(AND(LEN(associazione_POD!B341)&gt;2,$F$5&lt;&gt;"",$F$6&lt;&gt;""),associazione_POD!B341,"")</f>
        <v/>
      </c>
    </row>
    <row r="342" spans="1:3">
      <c r="A342" s="23" t="str">
        <f t="shared" si="10"/>
        <v/>
      </c>
      <c r="B342" s="25" t="str">
        <f t="shared" si="11"/>
        <v/>
      </c>
      <c r="C342" s="24" t="str">
        <f>IF(AND(LEN(associazione_POD!B342)&gt;2,$F$5&lt;&gt;"",$F$6&lt;&gt;""),associazione_POD!B342,"")</f>
        <v/>
      </c>
    </row>
    <row r="343" spans="1:3">
      <c r="A343" s="23" t="str">
        <f t="shared" si="10"/>
        <v/>
      </c>
      <c r="B343" s="25" t="str">
        <f t="shared" si="11"/>
        <v/>
      </c>
      <c r="C343" s="24" t="str">
        <f>IF(AND(LEN(associazione_POD!B343)&gt;2,$F$5&lt;&gt;"",$F$6&lt;&gt;""),associazione_POD!B343,"")</f>
        <v/>
      </c>
    </row>
    <row r="344" spans="1:3">
      <c r="A344" s="23" t="str">
        <f t="shared" si="10"/>
        <v/>
      </c>
      <c r="B344" s="25" t="str">
        <f t="shared" si="11"/>
        <v/>
      </c>
      <c r="C344" s="24" t="str">
        <f>IF(AND(LEN(associazione_POD!B344)&gt;2,$F$5&lt;&gt;"",$F$6&lt;&gt;""),associazione_POD!B344,"")</f>
        <v/>
      </c>
    </row>
    <row r="345" spans="1:3">
      <c r="A345" s="23" t="str">
        <f t="shared" si="10"/>
        <v/>
      </c>
      <c r="B345" s="25" t="str">
        <f t="shared" si="11"/>
        <v/>
      </c>
      <c r="C345" s="24" t="str">
        <f>IF(AND(LEN(associazione_POD!B345)&gt;2,$F$5&lt;&gt;"",$F$6&lt;&gt;""),associazione_POD!B345,"")</f>
        <v/>
      </c>
    </row>
    <row r="346" spans="1:3">
      <c r="A346" s="23" t="str">
        <f t="shared" si="10"/>
        <v/>
      </c>
      <c r="B346" s="25" t="str">
        <f t="shared" si="11"/>
        <v/>
      </c>
      <c r="C346" s="24" t="str">
        <f>IF(AND(LEN(associazione_POD!B346)&gt;2,$F$5&lt;&gt;"",$F$6&lt;&gt;""),associazione_POD!B346,"")</f>
        <v/>
      </c>
    </row>
    <row r="347" spans="1:3">
      <c r="A347" s="23" t="str">
        <f t="shared" si="10"/>
        <v/>
      </c>
      <c r="B347" s="25" t="str">
        <f t="shared" si="11"/>
        <v/>
      </c>
      <c r="C347" s="24" t="str">
        <f>IF(AND(LEN(associazione_POD!B347)&gt;2,$F$5&lt;&gt;"",$F$6&lt;&gt;""),associazione_POD!B347,"")</f>
        <v/>
      </c>
    </row>
    <row r="348" spans="1:3">
      <c r="A348" s="23" t="str">
        <f t="shared" si="10"/>
        <v/>
      </c>
      <c r="B348" s="25" t="str">
        <f t="shared" si="11"/>
        <v/>
      </c>
      <c r="C348" s="24" t="str">
        <f>IF(AND(LEN(associazione_POD!B348)&gt;2,$F$5&lt;&gt;"",$F$6&lt;&gt;""),associazione_POD!B348,"")</f>
        <v/>
      </c>
    </row>
    <row r="349" spans="1:3">
      <c r="A349" s="23" t="str">
        <f t="shared" si="10"/>
        <v/>
      </c>
      <c r="B349" s="25" t="str">
        <f t="shared" si="11"/>
        <v/>
      </c>
      <c r="C349" s="24" t="str">
        <f>IF(AND(LEN(associazione_POD!B349)&gt;2,$F$5&lt;&gt;"",$F$6&lt;&gt;""),associazione_POD!B349,"")</f>
        <v/>
      </c>
    </row>
    <row r="350" spans="1:3">
      <c r="A350" s="23" t="str">
        <f t="shared" si="10"/>
        <v/>
      </c>
      <c r="B350" s="25" t="str">
        <f t="shared" si="11"/>
        <v/>
      </c>
      <c r="C350" s="24" t="str">
        <f>IF(AND(LEN(associazione_POD!B350)&gt;2,$F$5&lt;&gt;"",$F$6&lt;&gt;""),associazione_POD!B350,"")</f>
        <v/>
      </c>
    </row>
    <row r="351" spans="1:3">
      <c r="A351" s="23" t="str">
        <f t="shared" si="10"/>
        <v/>
      </c>
      <c r="B351" s="25" t="str">
        <f t="shared" si="11"/>
        <v/>
      </c>
      <c r="C351" s="24" t="str">
        <f>IF(AND(LEN(associazione_POD!B351)&gt;2,$F$5&lt;&gt;"",$F$6&lt;&gt;""),associazione_POD!B351,"")</f>
        <v/>
      </c>
    </row>
    <row r="352" spans="1:3">
      <c r="A352" s="23" t="str">
        <f t="shared" si="10"/>
        <v/>
      </c>
      <c r="B352" s="25" t="str">
        <f t="shared" si="11"/>
        <v/>
      </c>
      <c r="C352" s="24" t="str">
        <f>IF(AND(LEN(associazione_POD!B352)&gt;2,$F$5&lt;&gt;"",$F$6&lt;&gt;""),associazione_POD!B352,"")</f>
        <v/>
      </c>
    </row>
    <row r="353" spans="1:3">
      <c r="A353" s="23" t="str">
        <f t="shared" si="10"/>
        <v/>
      </c>
      <c r="B353" s="25" t="str">
        <f t="shared" si="11"/>
        <v/>
      </c>
      <c r="C353" s="24" t="str">
        <f>IF(AND(LEN(associazione_POD!B353)&gt;2,$F$5&lt;&gt;"",$F$6&lt;&gt;""),associazione_POD!B353,"")</f>
        <v/>
      </c>
    </row>
    <row r="354" spans="1:3">
      <c r="A354" s="23" t="str">
        <f t="shared" si="10"/>
        <v/>
      </c>
      <c r="B354" s="25" t="str">
        <f t="shared" si="11"/>
        <v/>
      </c>
      <c r="C354" s="24" t="str">
        <f>IF(AND(LEN(associazione_POD!B354)&gt;2,$F$5&lt;&gt;"",$F$6&lt;&gt;""),associazione_POD!B354,"")</f>
        <v/>
      </c>
    </row>
    <row r="355" spans="1:3">
      <c r="A355" s="23" t="str">
        <f t="shared" si="10"/>
        <v/>
      </c>
      <c r="B355" s="25" t="str">
        <f t="shared" si="11"/>
        <v/>
      </c>
      <c r="C355" s="24" t="str">
        <f>IF(AND(LEN(associazione_POD!B355)&gt;2,$F$5&lt;&gt;"",$F$6&lt;&gt;""),associazione_POD!B355,"")</f>
        <v/>
      </c>
    </row>
    <row r="356" spans="1:3">
      <c r="A356" s="23" t="str">
        <f t="shared" si="10"/>
        <v/>
      </c>
      <c r="B356" s="25" t="str">
        <f t="shared" si="11"/>
        <v/>
      </c>
      <c r="C356" s="24" t="str">
        <f>IF(AND(LEN(associazione_POD!B356)&gt;2,$F$5&lt;&gt;"",$F$6&lt;&gt;""),associazione_POD!B356,"")</f>
        <v/>
      </c>
    </row>
    <row r="357" spans="1:3">
      <c r="A357" s="23" t="str">
        <f t="shared" si="10"/>
        <v/>
      </c>
      <c r="B357" s="25" t="str">
        <f t="shared" si="11"/>
        <v/>
      </c>
      <c r="C357" s="24" t="str">
        <f>IF(AND(LEN(associazione_POD!B357)&gt;2,$F$5&lt;&gt;"",$F$6&lt;&gt;""),associazione_POD!B357,"")</f>
        <v/>
      </c>
    </row>
    <row r="358" spans="1:3">
      <c r="A358" s="23" t="str">
        <f t="shared" si="10"/>
        <v/>
      </c>
      <c r="B358" s="25" t="str">
        <f t="shared" si="11"/>
        <v/>
      </c>
      <c r="C358" s="24" t="str">
        <f>IF(AND(LEN(associazione_POD!B358)&gt;2,$F$5&lt;&gt;"",$F$6&lt;&gt;""),associazione_POD!B358,"")</f>
        <v/>
      </c>
    </row>
    <row r="359" spans="1:3">
      <c r="A359" s="23" t="str">
        <f t="shared" si="10"/>
        <v/>
      </c>
      <c r="B359" s="25" t="str">
        <f t="shared" si="11"/>
        <v/>
      </c>
      <c r="C359" s="24" t="str">
        <f>IF(AND(LEN(associazione_POD!B359)&gt;2,$F$5&lt;&gt;"",$F$6&lt;&gt;""),associazione_POD!B359,"")</f>
        <v/>
      </c>
    </row>
    <row r="360" spans="1:3">
      <c r="A360" s="23" t="str">
        <f t="shared" si="10"/>
        <v/>
      </c>
      <c r="B360" s="25" t="str">
        <f t="shared" si="11"/>
        <v/>
      </c>
      <c r="C360" s="24" t="str">
        <f>IF(AND(LEN(associazione_POD!B360)&gt;2,$F$5&lt;&gt;"",$F$6&lt;&gt;""),associazione_POD!B360,"")</f>
        <v/>
      </c>
    </row>
    <row r="361" spans="1:3">
      <c r="A361" s="23" t="str">
        <f t="shared" si="10"/>
        <v/>
      </c>
      <c r="B361" s="25" t="str">
        <f t="shared" si="11"/>
        <v/>
      </c>
      <c r="C361" s="24" t="str">
        <f>IF(AND(LEN(associazione_POD!B361)&gt;2,$F$5&lt;&gt;"",$F$6&lt;&gt;""),associazione_POD!B361,"")</f>
        <v/>
      </c>
    </row>
    <row r="362" spans="1:3">
      <c r="A362" s="23" t="str">
        <f t="shared" si="10"/>
        <v/>
      </c>
      <c r="B362" s="25" t="str">
        <f t="shared" si="11"/>
        <v/>
      </c>
      <c r="C362" s="24" t="str">
        <f>IF(AND(LEN(associazione_POD!B362)&gt;2,$F$5&lt;&gt;"",$F$6&lt;&gt;""),associazione_POD!B362,"")</f>
        <v/>
      </c>
    </row>
    <row r="363" spans="1:3">
      <c r="A363" s="23" t="str">
        <f t="shared" si="10"/>
        <v/>
      </c>
      <c r="B363" s="25" t="str">
        <f t="shared" si="11"/>
        <v/>
      </c>
      <c r="C363" s="24" t="str">
        <f>IF(AND(LEN(associazione_POD!B363)&gt;2,$F$5&lt;&gt;"",$F$6&lt;&gt;""),associazione_POD!B363,"")</f>
        <v/>
      </c>
    </row>
    <row r="364" spans="1:3">
      <c r="A364" s="23" t="str">
        <f t="shared" si="10"/>
        <v/>
      </c>
      <c r="B364" s="25" t="str">
        <f t="shared" si="11"/>
        <v/>
      </c>
      <c r="C364" s="24" t="str">
        <f>IF(AND(LEN(associazione_POD!B364)&gt;2,$F$5&lt;&gt;"",$F$6&lt;&gt;""),associazione_POD!B364,"")</f>
        <v/>
      </c>
    </row>
    <row r="365" spans="1:3">
      <c r="A365" s="23" t="str">
        <f t="shared" si="10"/>
        <v/>
      </c>
      <c r="B365" s="25" t="str">
        <f t="shared" si="11"/>
        <v/>
      </c>
      <c r="C365" s="24" t="str">
        <f>IF(AND(LEN(associazione_POD!B365)&gt;2,$F$5&lt;&gt;"",$F$6&lt;&gt;""),associazione_POD!B365,"")</f>
        <v/>
      </c>
    </row>
    <row r="366" spans="1:3">
      <c r="A366" s="23" t="str">
        <f t="shared" si="10"/>
        <v/>
      </c>
      <c r="B366" s="25" t="str">
        <f t="shared" si="11"/>
        <v/>
      </c>
      <c r="C366" s="24" t="str">
        <f>IF(AND(LEN(associazione_POD!B366)&gt;2,$F$5&lt;&gt;"",$F$6&lt;&gt;""),associazione_POD!B366,"")</f>
        <v/>
      </c>
    </row>
    <row r="367" spans="1:3">
      <c r="A367" s="23" t="str">
        <f t="shared" si="10"/>
        <v/>
      </c>
      <c r="B367" s="25" t="str">
        <f t="shared" si="11"/>
        <v/>
      </c>
      <c r="C367" s="24" t="str">
        <f>IF(AND(LEN(associazione_POD!B367)&gt;2,$F$5&lt;&gt;"",$F$6&lt;&gt;""),associazione_POD!B367,"")</f>
        <v/>
      </c>
    </row>
    <row r="368" spans="1:3">
      <c r="A368" s="23" t="str">
        <f t="shared" si="10"/>
        <v/>
      </c>
      <c r="B368" s="25" t="str">
        <f t="shared" si="11"/>
        <v/>
      </c>
      <c r="C368" s="24" t="str">
        <f>IF(AND(LEN(associazione_POD!B368)&gt;2,$F$5&lt;&gt;"",$F$6&lt;&gt;""),associazione_POD!B368,"")</f>
        <v/>
      </c>
    </row>
    <row r="369" spans="1:3">
      <c r="A369" s="23" t="str">
        <f t="shared" si="10"/>
        <v/>
      </c>
      <c r="B369" s="25" t="str">
        <f t="shared" si="11"/>
        <v/>
      </c>
      <c r="C369" s="24" t="str">
        <f>IF(AND(LEN(associazione_POD!B369)&gt;2,$F$5&lt;&gt;"",$F$6&lt;&gt;""),associazione_POD!B369,"")</f>
        <v/>
      </c>
    </row>
    <row r="370" spans="1:3">
      <c r="A370" s="23" t="str">
        <f t="shared" si="10"/>
        <v/>
      </c>
      <c r="B370" s="25" t="str">
        <f t="shared" si="11"/>
        <v/>
      </c>
      <c r="C370" s="24" t="str">
        <f>IF(AND(LEN(associazione_POD!B370)&gt;2,$F$5&lt;&gt;"",$F$6&lt;&gt;""),associazione_POD!B370,"")</f>
        <v/>
      </c>
    </row>
    <row r="371" spans="1:3">
      <c r="A371" s="23" t="str">
        <f t="shared" si="10"/>
        <v/>
      </c>
      <c r="B371" s="25" t="str">
        <f t="shared" si="11"/>
        <v/>
      </c>
      <c r="C371" s="24" t="str">
        <f>IF(AND(LEN(associazione_POD!B371)&gt;2,$F$5&lt;&gt;"",$F$6&lt;&gt;""),associazione_POD!B371,"")</f>
        <v/>
      </c>
    </row>
    <row r="372" spans="1:3">
      <c r="A372" s="23" t="str">
        <f t="shared" si="10"/>
        <v/>
      </c>
      <c r="B372" s="25" t="str">
        <f t="shared" si="11"/>
        <v/>
      </c>
      <c r="C372" s="24" t="str">
        <f>IF(AND(LEN(associazione_POD!B372)&gt;2,$F$5&lt;&gt;"",$F$6&lt;&gt;""),associazione_POD!B372,"")</f>
        <v/>
      </c>
    </row>
    <row r="373" spans="1:3">
      <c r="A373" s="23" t="str">
        <f t="shared" si="10"/>
        <v/>
      </c>
      <c r="B373" s="25" t="str">
        <f t="shared" si="11"/>
        <v/>
      </c>
      <c r="C373" s="24" t="str">
        <f>IF(AND(LEN(associazione_POD!B373)&gt;2,$F$5&lt;&gt;"",$F$6&lt;&gt;""),associazione_POD!B373,"")</f>
        <v/>
      </c>
    </row>
    <row r="374" spans="1:3">
      <c r="A374" s="23" t="str">
        <f t="shared" si="10"/>
        <v/>
      </c>
      <c r="B374" s="25" t="str">
        <f t="shared" si="11"/>
        <v/>
      </c>
      <c r="C374" s="24" t="str">
        <f>IF(AND(LEN(associazione_POD!B374)&gt;2,$F$5&lt;&gt;"",$F$6&lt;&gt;""),associazione_POD!B374,"")</f>
        <v/>
      </c>
    </row>
    <row r="375" spans="1:3">
      <c r="A375" s="23" t="str">
        <f t="shared" si="10"/>
        <v/>
      </c>
      <c r="B375" s="25" t="str">
        <f t="shared" si="11"/>
        <v/>
      </c>
      <c r="C375" s="24" t="str">
        <f>IF(AND(LEN(associazione_POD!B375)&gt;2,$F$5&lt;&gt;"",$F$6&lt;&gt;""),associazione_POD!B375,"")</f>
        <v/>
      </c>
    </row>
    <row r="376" spans="1:3">
      <c r="A376" s="23" t="str">
        <f t="shared" si="10"/>
        <v/>
      </c>
      <c r="B376" s="25" t="str">
        <f t="shared" si="11"/>
        <v/>
      </c>
      <c r="C376" s="24" t="str">
        <f>IF(AND(LEN(associazione_POD!B376)&gt;2,$F$5&lt;&gt;"",$F$6&lt;&gt;""),associazione_POD!B376,"")</f>
        <v/>
      </c>
    </row>
    <row r="377" spans="1:3">
      <c r="A377" s="23" t="str">
        <f t="shared" si="10"/>
        <v/>
      </c>
      <c r="B377" s="25" t="str">
        <f t="shared" si="11"/>
        <v/>
      </c>
      <c r="C377" s="24" t="str">
        <f>IF(AND(LEN(associazione_POD!B377)&gt;2,$F$5&lt;&gt;"",$F$6&lt;&gt;""),associazione_POD!B377,"")</f>
        <v/>
      </c>
    </row>
    <row r="378" spans="1:3">
      <c r="A378" s="23" t="str">
        <f t="shared" si="10"/>
        <v/>
      </c>
      <c r="B378" s="25" t="str">
        <f t="shared" si="11"/>
        <v/>
      </c>
      <c r="C378" s="24" t="str">
        <f>IF(AND(LEN(associazione_POD!B378)&gt;2,$F$5&lt;&gt;"",$F$6&lt;&gt;""),associazione_POD!B378,"")</f>
        <v/>
      </c>
    </row>
    <row r="379" spans="1:3">
      <c r="A379" s="23" t="str">
        <f t="shared" si="10"/>
        <v/>
      </c>
      <c r="B379" s="25" t="str">
        <f t="shared" si="11"/>
        <v/>
      </c>
      <c r="C379" s="24" t="str">
        <f>IF(AND(LEN(associazione_POD!B379)&gt;2,$F$5&lt;&gt;"",$F$6&lt;&gt;""),associazione_POD!B379,"")</f>
        <v/>
      </c>
    </row>
    <row r="380" spans="1:3">
      <c r="A380" s="23" t="str">
        <f t="shared" si="10"/>
        <v/>
      </c>
      <c r="B380" s="25" t="str">
        <f t="shared" si="11"/>
        <v/>
      </c>
      <c r="C380" s="24" t="str">
        <f>IF(AND(LEN(associazione_POD!B380)&gt;2,$F$5&lt;&gt;"",$F$6&lt;&gt;""),associazione_POD!B380,"")</f>
        <v/>
      </c>
    </row>
    <row r="381" spans="1:3">
      <c r="A381" s="23" t="str">
        <f t="shared" si="10"/>
        <v/>
      </c>
      <c r="B381" s="25" t="str">
        <f t="shared" si="11"/>
        <v/>
      </c>
      <c r="C381" s="24" t="str">
        <f>IF(AND(LEN(associazione_POD!B381)&gt;2,$F$5&lt;&gt;"",$F$6&lt;&gt;""),associazione_POD!B381,"")</f>
        <v/>
      </c>
    </row>
    <row r="382" spans="1:3">
      <c r="A382" s="23" t="str">
        <f t="shared" si="10"/>
        <v/>
      </c>
      <c r="B382" s="25" t="str">
        <f t="shared" si="11"/>
        <v/>
      </c>
      <c r="C382" s="24" t="str">
        <f>IF(AND(LEN(associazione_POD!B382)&gt;2,$F$5&lt;&gt;"",$F$6&lt;&gt;""),associazione_POD!B382,"")</f>
        <v/>
      </c>
    </row>
    <row r="383" spans="1:3">
      <c r="A383" s="23" t="str">
        <f t="shared" si="10"/>
        <v/>
      </c>
      <c r="B383" s="25" t="str">
        <f t="shared" si="11"/>
        <v/>
      </c>
      <c r="C383" s="24" t="str">
        <f>IF(AND(LEN(associazione_POD!B383)&gt;2,$F$5&lt;&gt;"",$F$6&lt;&gt;""),associazione_POD!B383,"")</f>
        <v/>
      </c>
    </row>
    <row r="384" spans="1:3">
      <c r="A384" s="23" t="str">
        <f t="shared" si="10"/>
        <v/>
      </c>
      <c r="B384" s="25" t="str">
        <f t="shared" si="11"/>
        <v/>
      </c>
      <c r="C384" s="24" t="str">
        <f>IF(AND(LEN(associazione_POD!B384)&gt;2,$F$5&lt;&gt;"",$F$6&lt;&gt;""),associazione_POD!B384,"")</f>
        <v/>
      </c>
    </row>
    <row r="385" spans="1:3">
      <c r="A385" s="23" t="str">
        <f t="shared" si="10"/>
        <v/>
      </c>
      <c r="B385" s="25" t="str">
        <f t="shared" si="11"/>
        <v/>
      </c>
      <c r="C385" s="24" t="str">
        <f>IF(AND(LEN(associazione_POD!B385)&gt;2,$F$5&lt;&gt;"",$F$6&lt;&gt;""),associazione_POD!B385,"")</f>
        <v/>
      </c>
    </row>
    <row r="386" spans="1:3">
      <c r="A386" s="23" t="str">
        <f t="shared" si="10"/>
        <v/>
      </c>
      <c r="B386" s="25" t="str">
        <f t="shared" si="11"/>
        <v/>
      </c>
      <c r="C386" s="24" t="str">
        <f>IF(AND(LEN(associazione_POD!B386)&gt;2,$F$5&lt;&gt;"",$F$6&lt;&gt;""),associazione_POD!B386,"")</f>
        <v/>
      </c>
    </row>
    <row r="387" spans="1:3">
      <c r="A387" s="23" t="str">
        <f t="shared" si="10"/>
        <v/>
      </c>
      <c r="B387" s="25" t="str">
        <f t="shared" si="11"/>
        <v/>
      </c>
      <c r="C387" s="24" t="str">
        <f>IF(AND(LEN(associazione_POD!B387)&gt;2,$F$5&lt;&gt;"",$F$6&lt;&gt;""),associazione_POD!B387,"")</f>
        <v/>
      </c>
    </row>
    <row r="388" spans="1:3">
      <c r="A388" s="23" t="str">
        <f t="shared" si="10"/>
        <v/>
      </c>
      <c r="B388" s="25" t="str">
        <f t="shared" si="11"/>
        <v/>
      </c>
      <c r="C388" s="24" t="str">
        <f>IF(AND(LEN(associazione_POD!B388)&gt;2,$F$5&lt;&gt;"",$F$6&lt;&gt;""),associazione_POD!B388,"")</f>
        <v/>
      </c>
    </row>
    <row r="389" spans="1:3">
      <c r="A389" s="23" t="str">
        <f t="shared" si="10"/>
        <v/>
      </c>
      <c r="B389" s="25" t="str">
        <f t="shared" si="11"/>
        <v/>
      </c>
      <c r="C389" s="24" t="str">
        <f>IF(AND(LEN(associazione_POD!B389)&gt;2,$F$5&lt;&gt;"",$F$6&lt;&gt;""),associazione_POD!B389,"")</f>
        <v/>
      </c>
    </row>
    <row r="390" spans="1:3">
      <c r="A390" s="23" t="str">
        <f t="shared" si="10"/>
        <v/>
      </c>
      <c r="B390" s="25" t="str">
        <f t="shared" si="11"/>
        <v/>
      </c>
      <c r="C390" s="24" t="str">
        <f>IF(AND(LEN(associazione_POD!B390)&gt;2,$F$5&lt;&gt;"",$F$6&lt;&gt;""),associazione_POD!B390,"")</f>
        <v/>
      </c>
    </row>
    <row r="391" spans="1:3">
      <c r="A391" s="23" t="str">
        <f t="shared" si="10"/>
        <v/>
      </c>
      <c r="B391" s="25" t="str">
        <f t="shared" si="11"/>
        <v/>
      </c>
      <c r="C391" s="24" t="str">
        <f>IF(AND(LEN(associazione_POD!B391)&gt;2,$F$5&lt;&gt;"",$F$6&lt;&gt;""),associazione_POD!B391,"")</f>
        <v/>
      </c>
    </row>
    <row r="392" spans="1:3">
      <c r="A392" s="23" t="str">
        <f t="shared" si="10"/>
        <v/>
      </c>
      <c r="B392" s="25" t="str">
        <f t="shared" si="11"/>
        <v/>
      </c>
      <c r="C392" s="24" t="str">
        <f>IF(AND(LEN(associazione_POD!B392)&gt;2,$F$5&lt;&gt;"",$F$6&lt;&gt;""),associazione_POD!B392,"")</f>
        <v/>
      </c>
    </row>
    <row r="393" spans="1:3">
      <c r="A393" s="23" t="str">
        <f t="shared" si="10"/>
        <v/>
      </c>
      <c r="B393" s="25" t="str">
        <f t="shared" si="11"/>
        <v/>
      </c>
      <c r="C393" s="24" t="str">
        <f>IF(AND(LEN(associazione_POD!B393)&gt;2,$F$5&lt;&gt;"",$F$6&lt;&gt;""),associazione_POD!B393,"")</f>
        <v/>
      </c>
    </row>
    <row r="394" spans="1:3">
      <c r="A394" s="23" t="str">
        <f t="shared" si="10"/>
        <v/>
      </c>
      <c r="B394" s="25" t="str">
        <f t="shared" si="11"/>
        <v/>
      </c>
      <c r="C394" s="24" t="str">
        <f>IF(AND(LEN(associazione_POD!B394)&gt;2,$F$5&lt;&gt;"",$F$6&lt;&gt;""),associazione_POD!B394,"")</f>
        <v/>
      </c>
    </row>
    <row r="395" spans="1:3">
      <c r="A395" s="23" t="str">
        <f t="shared" si="10"/>
        <v/>
      </c>
      <c r="B395" s="25" t="str">
        <f t="shared" si="11"/>
        <v/>
      </c>
      <c r="C395" s="24" t="str">
        <f>IF(AND(LEN(associazione_POD!B395)&gt;2,$F$5&lt;&gt;"",$F$6&lt;&gt;""),associazione_POD!B395,"")</f>
        <v/>
      </c>
    </row>
    <row r="396" spans="1:3">
      <c r="A396" s="23" t="str">
        <f t="shared" ref="A396:A459" si="12">+IF(AND($C396&lt;&gt;"",$F$5&lt;&gt;"",$F$6&lt;&gt;""),P_IVA,"")</f>
        <v/>
      </c>
      <c r="B396" s="25" t="str">
        <f t="shared" si="11"/>
        <v/>
      </c>
      <c r="C396" s="24" t="str">
        <f>IF(AND(LEN(associazione_POD!B396)&gt;2,$F$5&lt;&gt;"",$F$6&lt;&gt;""),associazione_POD!B396,"")</f>
        <v/>
      </c>
    </row>
    <row r="397" spans="1:3">
      <c r="A397" s="23" t="str">
        <f t="shared" si="12"/>
        <v/>
      </c>
      <c r="B397" s="25" t="str">
        <f t="shared" ref="B397:B460" si="13">+IF(AND($C397&lt;&gt;"",$F$5&lt;&gt;"",$F$6&lt;&gt;""),$F$5,"")</f>
        <v/>
      </c>
      <c r="C397" s="24" t="str">
        <f>IF(AND(LEN(associazione_POD!B397)&gt;2,$F$5&lt;&gt;"",$F$6&lt;&gt;""),associazione_POD!B397,"")</f>
        <v/>
      </c>
    </row>
    <row r="398" spans="1:3">
      <c r="A398" s="23" t="str">
        <f t="shared" si="12"/>
        <v/>
      </c>
      <c r="B398" s="25" t="str">
        <f t="shared" si="13"/>
        <v/>
      </c>
      <c r="C398" s="24" t="str">
        <f>IF(AND(LEN(associazione_POD!B398)&gt;2,$F$5&lt;&gt;"",$F$6&lt;&gt;""),associazione_POD!B398,"")</f>
        <v/>
      </c>
    </row>
    <row r="399" spans="1:3">
      <c r="A399" s="23" t="str">
        <f t="shared" si="12"/>
        <v/>
      </c>
      <c r="B399" s="25" t="str">
        <f t="shared" si="13"/>
        <v/>
      </c>
      <c r="C399" s="24" t="str">
        <f>IF(AND(LEN(associazione_POD!B399)&gt;2,$F$5&lt;&gt;"",$F$6&lt;&gt;""),associazione_POD!B399,"")</f>
        <v/>
      </c>
    </row>
    <row r="400" spans="1:3">
      <c r="A400" s="23" t="str">
        <f t="shared" si="12"/>
        <v/>
      </c>
      <c r="B400" s="25" t="str">
        <f t="shared" si="13"/>
        <v/>
      </c>
      <c r="C400" s="24" t="str">
        <f>IF(AND(LEN(associazione_POD!B400)&gt;2,$F$5&lt;&gt;"",$F$6&lt;&gt;""),associazione_POD!B400,"")</f>
        <v/>
      </c>
    </row>
    <row r="401" spans="1:3">
      <c r="A401" s="23" t="str">
        <f t="shared" si="12"/>
        <v/>
      </c>
      <c r="B401" s="25" t="str">
        <f t="shared" si="13"/>
        <v/>
      </c>
      <c r="C401" s="24" t="str">
        <f>IF(AND(LEN(associazione_POD!B401)&gt;2,$F$5&lt;&gt;"",$F$6&lt;&gt;""),associazione_POD!B401,"")</f>
        <v/>
      </c>
    </row>
    <row r="402" spans="1:3">
      <c r="A402" s="23" t="str">
        <f t="shared" si="12"/>
        <v/>
      </c>
      <c r="B402" s="25" t="str">
        <f t="shared" si="13"/>
        <v/>
      </c>
      <c r="C402" s="24" t="str">
        <f>IF(AND(LEN(associazione_POD!B402)&gt;2,$F$5&lt;&gt;"",$F$6&lt;&gt;""),associazione_POD!B402,"")</f>
        <v/>
      </c>
    </row>
    <row r="403" spans="1:3">
      <c r="A403" s="23" t="str">
        <f t="shared" si="12"/>
        <v/>
      </c>
      <c r="B403" s="25" t="str">
        <f t="shared" si="13"/>
        <v/>
      </c>
      <c r="C403" s="24" t="str">
        <f>IF(AND(LEN(associazione_POD!B403)&gt;2,$F$5&lt;&gt;"",$F$6&lt;&gt;""),associazione_POD!B403,"")</f>
        <v/>
      </c>
    </row>
    <row r="404" spans="1:3">
      <c r="A404" s="23" t="str">
        <f t="shared" si="12"/>
        <v/>
      </c>
      <c r="B404" s="25" t="str">
        <f t="shared" si="13"/>
        <v/>
      </c>
      <c r="C404" s="24" t="str">
        <f>IF(AND(LEN(associazione_POD!B404)&gt;2,$F$5&lt;&gt;"",$F$6&lt;&gt;""),associazione_POD!B404,"")</f>
        <v/>
      </c>
    </row>
    <row r="405" spans="1:3">
      <c r="A405" s="23" t="str">
        <f t="shared" si="12"/>
        <v/>
      </c>
      <c r="B405" s="25" t="str">
        <f t="shared" si="13"/>
        <v/>
      </c>
      <c r="C405" s="24" t="str">
        <f>IF(AND(LEN(associazione_POD!B405)&gt;2,$F$5&lt;&gt;"",$F$6&lt;&gt;""),associazione_POD!B405,"")</f>
        <v/>
      </c>
    </row>
    <row r="406" spans="1:3">
      <c r="A406" s="23" t="str">
        <f t="shared" si="12"/>
        <v/>
      </c>
      <c r="B406" s="25" t="str">
        <f t="shared" si="13"/>
        <v/>
      </c>
      <c r="C406" s="24" t="str">
        <f>IF(AND(LEN(associazione_POD!B406)&gt;2,$F$5&lt;&gt;"",$F$6&lt;&gt;""),associazione_POD!B406,"")</f>
        <v/>
      </c>
    </row>
    <row r="407" spans="1:3">
      <c r="A407" s="23" t="str">
        <f t="shared" si="12"/>
        <v/>
      </c>
      <c r="B407" s="25" t="str">
        <f t="shared" si="13"/>
        <v/>
      </c>
      <c r="C407" s="24" t="str">
        <f>IF(AND(LEN(associazione_POD!B407)&gt;2,$F$5&lt;&gt;"",$F$6&lt;&gt;""),associazione_POD!B407,"")</f>
        <v/>
      </c>
    </row>
    <row r="408" spans="1:3">
      <c r="A408" s="23" t="str">
        <f t="shared" si="12"/>
        <v/>
      </c>
      <c r="B408" s="25" t="str">
        <f t="shared" si="13"/>
        <v/>
      </c>
      <c r="C408" s="24" t="str">
        <f>IF(AND(LEN(associazione_POD!B408)&gt;2,$F$5&lt;&gt;"",$F$6&lt;&gt;""),associazione_POD!B408,"")</f>
        <v/>
      </c>
    </row>
    <row r="409" spans="1:3">
      <c r="A409" s="23" t="str">
        <f t="shared" si="12"/>
        <v/>
      </c>
      <c r="B409" s="25" t="str">
        <f t="shared" si="13"/>
        <v/>
      </c>
      <c r="C409" s="24" t="str">
        <f>IF(AND(LEN(associazione_POD!B409)&gt;2,$F$5&lt;&gt;"",$F$6&lt;&gt;""),associazione_POD!B409,"")</f>
        <v/>
      </c>
    </row>
    <row r="410" spans="1:3">
      <c r="A410" s="23" t="str">
        <f t="shared" si="12"/>
        <v/>
      </c>
      <c r="B410" s="25" t="str">
        <f t="shared" si="13"/>
        <v/>
      </c>
      <c r="C410" s="24" t="str">
        <f>IF(AND(LEN(associazione_POD!B410)&gt;2,$F$5&lt;&gt;"",$F$6&lt;&gt;""),associazione_POD!B410,"")</f>
        <v/>
      </c>
    </row>
    <row r="411" spans="1:3">
      <c r="A411" s="23" t="str">
        <f t="shared" si="12"/>
        <v/>
      </c>
      <c r="B411" s="25" t="str">
        <f t="shared" si="13"/>
        <v/>
      </c>
      <c r="C411" s="24" t="str">
        <f>IF(AND(LEN(associazione_POD!B411)&gt;2,$F$5&lt;&gt;"",$F$6&lt;&gt;""),associazione_POD!B411,"")</f>
        <v/>
      </c>
    </row>
    <row r="412" spans="1:3">
      <c r="A412" s="23" t="str">
        <f t="shared" si="12"/>
        <v/>
      </c>
      <c r="B412" s="25" t="str">
        <f t="shared" si="13"/>
        <v/>
      </c>
      <c r="C412" s="24" t="str">
        <f>IF(AND(LEN(associazione_POD!B412)&gt;2,$F$5&lt;&gt;"",$F$6&lt;&gt;""),associazione_POD!B412,"")</f>
        <v/>
      </c>
    </row>
    <row r="413" spans="1:3">
      <c r="A413" s="23" t="str">
        <f t="shared" si="12"/>
        <v/>
      </c>
      <c r="B413" s="25" t="str">
        <f t="shared" si="13"/>
        <v/>
      </c>
      <c r="C413" s="24" t="str">
        <f>IF(AND(LEN(associazione_POD!B413)&gt;2,$F$5&lt;&gt;"",$F$6&lt;&gt;""),associazione_POD!B413,"")</f>
        <v/>
      </c>
    </row>
    <row r="414" spans="1:3">
      <c r="A414" s="23" t="str">
        <f t="shared" si="12"/>
        <v/>
      </c>
      <c r="B414" s="25" t="str">
        <f t="shared" si="13"/>
        <v/>
      </c>
      <c r="C414" s="24" t="str">
        <f>IF(AND(LEN(associazione_POD!B414)&gt;2,$F$5&lt;&gt;"",$F$6&lt;&gt;""),associazione_POD!B414,"")</f>
        <v/>
      </c>
    </row>
    <row r="415" spans="1:3">
      <c r="A415" s="23" t="str">
        <f t="shared" si="12"/>
        <v/>
      </c>
      <c r="B415" s="25" t="str">
        <f t="shared" si="13"/>
        <v/>
      </c>
      <c r="C415" s="24" t="str">
        <f>IF(AND(LEN(associazione_POD!B415)&gt;2,$F$5&lt;&gt;"",$F$6&lt;&gt;""),associazione_POD!B415,"")</f>
        <v/>
      </c>
    </row>
    <row r="416" spans="1:3">
      <c r="A416" s="23" t="str">
        <f t="shared" si="12"/>
        <v/>
      </c>
      <c r="B416" s="25" t="str">
        <f t="shared" si="13"/>
        <v/>
      </c>
      <c r="C416" s="24" t="str">
        <f>IF(AND(LEN(associazione_POD!B416)&gt;2,$F$5&lt;&gt;"",$F$6&lt;&gt;""),associazione_POD!B416,"")</f>
        <v/>
      </c>
    </row>
    <row r="417" spans="1:3">
      <c r="A417" s="23" t="str">
        <f t="shared" si="12"/>
        <v/>
      </c>
      <c r="B417" s="25" t="str">
        <f t="shared" si="13"/>
        <v/>
      </c>
      <c r="C417" s="24" t="str">
        <f>IF(AND(LEN(associazione_POD!B417)&gt;2,$F$5&lt;&gt;"",$F$6&lt;&gt;""),associazione_POD!B417,"")</f>
        <v/>
      </c>
    </row>
    <row r="418" spans="1:3">
      <c r="A418" s="23" t="str">
        <f t="shared" si="12"/>
        <v/>
      </c>
      <c r="B418" s="25" t="str">
        <f t="shared" si="13"/>
        <v/>
      </c>
      <c r="C418" s="24" t="str">
        <f>IF(AND(LEN(associazione_POD!B418)&gt;2,$F$5&lt;&gt;"",$F$6&lt;&gt;""),associazione_POD!B418,"")</f>
        <v/>
      </c>
    </row>
    <row r="419" spans="1:3">
      <c r="A419" s="23" t="str">
        <f t="shared" si="12"/>
        <v/>
      </c>
      <c r="B419" s="25" t="str">
        <f t="shared" si="13"/>
        <v/>
      </c>
      <c r="C419" s="24" t="str">
        <f>IF(AND(LEN(associazione_POD!B419)&gt;2,$F$5&lt;&gt;"",$F$6&lt;&gt;""),associazione_POD!B419,"")</f>
        <v/>
      </c>
    </row>
    <row r="420" spans="1:3">
      <c r="A420" s="23" t="str">
        <f t="shared" si="12"/>
        <v/>
      </c>
      <c r="B420" s="25" t="str">
        <f t="shared" si="13"/>
        <v/>
      </c>
      <c r="C420" s="24" t="str">
        <f>IF(AND(LEN(associazione_POD!B420)&gt;2,$F$5&lt;&gt;"",$F$6&lt;&gt;""),associazione_POD!B420,"")</f>
        <v/>
      </c>
    </row>
    <row r="421" spans="1:3">
      <c r="A421" s="23" t="str">
        <f t="shared" si="12"/>
        <v/>
      </c>
      <c r="B421" s="25" t="str">
        <f t="shared" si="13"/>
        <v/>
      </c>
      <c r="C421" s="24" t="str">
        <f>IF(AND(LEN(associazione_POD!B421)&gt;2,$F$5&lt;&gt;"",$F$6&lt;&gt;""),associazione_POD!B421,"")</f>
        <v/>
      </c>
    </row>
    <row r="422" spans="1:3">
      <c r="A422" s="23" t="str">
        <f t="shared" si="12"/>
        <v/>
      </c>
      <c r="B422" s="25" t="str">
        <f t="shared" si="13"/>
        <v/>
      </c>
      <c r="C422" s="24" t="str">
        <f>IF(AND(LEN(associazione_POD!B422)&gt;2,$F$5&lt;&gt;"",$F$6&lt;&gt;""),associazione_POD!B422,"")</f>
        <v/>
      </c>
    </row>
    <row r="423" spans="1:3">
      <c r="A423" s="23" t="str">
        <f t="shared" si="12"/>
        <v/>
      </c>
      <c r="B423" s="25" t="str">
        <f t="shared" si="13"/>
        <v/>
      </c>
      <c r="C423" s="24" t="str">
        <f>IF(AND(LEN(associazione_POD!B423)&gt;2,$F$5&lt;&gt;"",$F$6&lt;&gt;""),associazione_POD!B423,"")</f>
        <v/>
      </c>
    </row>
    <row r="424" spans="1:3">
      <c r="A424" s="23" t="str">
        <f t="shared" si="12"/>
        <v/>
      </c>
      <c r="B424" s="25" t="str">
        <f t="shared" si="13"/>
        <v/>
      </c>
      <c r="C424" s="24" t="str">
        <f>IF(AND(LEN(associazione_POD!B424)&gt;2,$F$5&lt;&gt;"",$F$6&lt;&gt;""),associazione_POD!B424,"")</f>
        <v/>
      </c>
    </row>
    <row r="425" spans="1:3">
      <c r="A425" s="23" t="str">
        <f t="shared" si="12"/>
        <v/>
      </c>
      <c r="B425" s="25" t="str">
        <f t="shared" si="13"/>
        <v/>
      </c>
      <c r="C425" s="24" t="str">
        <f>IF(AND(LEN(associazione_POD!B425)&gt;2,$F$5&lt;&gt;"",$F$6&lt;&gt;""),associazione_POD!B425,"")</f>
        <v/>
      </c>
    </row>
    <row r="426" spans="1:3">
      <c r="A426" s="23" t="str">
        <f t="shared" si="12"/>
        <v/>
      </c>
      <c r="B426" s="25" t="str">
        <f t="shared" si="13"/>
        <v/>
      </c>
      <c r="C426" s="24" t="str">
        <f>IF(AND(LEN(associazione_POD!B426)&gt;2,$F$5&lt;&gt;"",$F$6&lt;&gt;""),associazione_POD!B426,"")</f>
        <v/>
      </c>
    </row>
    <row r="427" spans="1:3">
      <c r="A427" s="23" t="str">
        <f t="shared" si="12"/>
        <v/>
      </c>
      <c r="B427" s="25" t="str">
        <f t="shared" si="13"/>
        <v/>
      </c>
      <c r="C427" s="24" t="str">
        <f>IF(AND(LEN(associazione_POD!B427)&gt;2,$F$5&lt;&gt;"",$F$6&lt;&gt;""),associazione_POD!B427,"")</f>
        <v/>
      </c>
    </row>
    <row r="428" spans="1:3">
      <c r="A428" s="23" t="str">
        <f t="shared" si="12"/>
        <v/>
      </c>
      <c r="B428" s="25" t="str">
        <f t="shared" si="13"/>
        <v/>
      </c>
      <c r="C428" s="24" t="str">
        <f>IF(AND(LEN(associazione_POD!B428)&gt;2,$F$5&lt;&gt;"",$F$6&lt;&gt;""),associazione_POD!B428,"")</f>
        <v/>
      </c>
    </row>
    <row r="429" spans="1:3">
      <c r="A429" s="23" t="str">
        <f t="shared" si="12"/>
        <v/>
      </c>
      <c r="B429" s="25" t="str">
        <f t="shared" si="13"/>
        <v/>
      </c>
      <c r="C429" s="24" t="str">
        <f>IF(AND(LEN(associazione_POD!B429)&gt;2,$F$5&lt;&gt;"",$F$6&lt;&gt;""),associazione_POD!B429,"")</f>
        <v/>
      </c>
    </row>
    <row r="430" spans="1:3">
      <c r="A430" s="23" t="str">
        <f t="shared" si="12"/>
        <v/>
      </c>
      <c r="B430" s="25" t="str">
        <f t="shared" si="13"/>
        <v/>
      </c>
      <c r="C430" s="24" t="str">
        <f>IF(AND(LEN(associazione_POD!B430)&gt;2,$F$5&lt;&gt;"",$F$6&lt;&gt;""),associazione_POD!B430,"")</f>
        <v/>
      </c>
    </row>
    <row r="431" spans="1:3">
      <c r="A431" s="23" t="str">
        <f t="shared" si="12"/>
        <v/>
      </c>
      <c r="B431" s="25" t="str">
        <f t="shared" si="13"/>
        <v/>
      </c>
      <c r="C431" s="24" t="str">
        <f>IF(AND(LEN(associazione_POD!B431)&gt;2,$F$5&lt;&gt;"",$F$6&lt;&gt;""),associazione_POD!B431,"")</f>
        <v/>
      </c>
    </row>
    <row r="432" spans="1:3">
      <c r="A432" s="23" t="str">
        <f t="shared" si="12"/>
        <v/>
      </c>
      <c r="B432" s="25" t="str">
        <f t="shared" si="13"/>
        <v/>
      </c>
      <c r="C432" s="24" t="str">
        <f>IF(AND(LEN(associazione_POD!B432)&gt;2,$F$5&lt;&gt;"",$F$6&lt;&gt;""),associazione_POD!B432,"")</f>
        <v/>
      </c>
    </row>
    <row r="433" spans="1:3">
      <c r="A433" s="23" t="str">
        <f t="shared" si="12"/>
        <v/>
      </c>
      <c r="B433" s="25" t="str">
        <f t="shared" si="13"/>
        <v/>
      </c>
      <c r="C433" s="24" t="str">
        <f>IF(AND(LEN(associazione_POD!B433)&gt;2,$F$5&lt;&gt;"",$F$6&lt;&gt;""),associazione_POD!B433,"")</f>
        <v/>
      </c>
    </row>
    <row r="434" spans="1:3">
      <c r="A434" s="23" t="str">
        <f t="shared" si="12"/>
        <v/>
      </c>
      <c r="B434" s="25" t="str">
        <f t="shared" si="13"/>
        <v/>
      </c>
      <c r="C434" s="24" t="str">
        <f>IF(AND(LEN(associazione_POD!B434)&gt;2,$F$5&lt;&gt;"",$F$6&lt;&gt;""),associazione_POD!B434,"")</f>
        <v/>
      </c>
    </row>
    <row r="435" spans="1:3">
      <c r="A435" s="23" t="str">
        <f t="shared" si="12"/>
        <v/>
      </c>
      <c r="B435" s="25" t="str">
        <f t="shared" si="13"/>
        <v/>
      </c>
      <c r="C435" s="24" t="str">
        <f>IF(AND(LEN(associazione_POD!B435)&gt;2,$F$5&lt;&gt;"",$F$6&lt;&gt;""),associazione_POD!B435,"")</f>
        <v/>
      </c>
    </row>
    <row r="436" spans="1:3">
      <c r="A436" s="23" t="str">
        <f t="shared" si="12"/>
        <v/>
      </c>
      <c r="B436" s="25" t="str">
        <f t="shared" si="13"/>
        <v/>
      </c>
      <c r="C436" s="24" t="str">
        <f>IF(AND(LEN(associazione_POD!B436)&gt;2,$F$5&lt;&gt;"",$F$6&lt;&gt;""),associazione_POD!B436,"")</f>
        <v/>
      </c>
    </row>
    <row r="437" spans="1:3">
      <c r="A437" s="23" t="str">
        <f t="shared" si="12"/>
        <v/>
      </c>
      <c r="B437" s="25" t="str">
        <f t="shared" si="13"/>
        <v/>
      </c>
      <c r="C437" s="24" t="str">
        <f>IF(AND(LEN(associazione_POD!B437)&gt;2,$F$5&lt;&gt;"",$F$6&lt;&gt;""),associazione_POD!B437,"")</f>
        <v/>
      </c>
    </row>
    <row r="438" spans="1:3">
      <c r="A438" s="23" t="str">
        <f t="shared" si="12"/>
        <v/>
      </c>
      <c r="B438" s="25" t="str">
        <f t="shared" si="13"/>
        <v/>
      </c>
      <c r="C438" s="24" t="str">
        <f>IF(AND(LEN(associazione_POD!B438)&gt;2,$F$5&lt;&gt;"",$F$6&lt;&gt;""),associazione_POD!B438,"")</f>
        <v/>
      </c>
    </row>
    <row r="439" spans="1:3">
      <c r="A439" s="23" t="str">
        <f t="shared" si="12"/>
        <v/>
      </c>
      <c r="B439" s="25" t="str">
        <f t="shared" si="13"/>
        <v/>
      </c>
      <c r="C439" s="24" t="str">
        <f>IF(AND(LEN(associazione_POD!B439)&gt;2,$F$5&lt;&gt;"",$F$6&lt;&gt;""),associazione_POD!B439,"")</f>
        <v/>
      </c>
    </row>
    <row r="440" spans="1:3">
      <c r="A440" s="23" t="str">
        <f t="shared" si="12"/>
        <v/>
      </c>
      <c r="B440" s="25" t="str">
        <f t="shared" si="13"/>
        <v/>
      </c>
      <c r="C440" s="24" t="str">
        <f>IF(AND(LEN(associazione_POD!B440)&gt;2,$F$5&lt;&gt;"",$F$6&lt;&gt;""),associazione_POD!B440,"")</f>
        <v/>
      </c>
    </row>
    <row r="441" spans="1:3">
      <c r="A441" s="23" t="str">
        <f t="shared" si="12"/>
        <v/>
      </c>
      <c r="B441" s="25" t="str">
        <f t="shared" si="13"/>
        <v/>
      </c>
      <c r="C441" s="24" t="str">
        <f>IF(AND(LEN(associazione_POD!B441)&gt;2,$F$5&lt;&gt;"",$F$6&lt;&gt;""),associazione_POD!B441,"")</f>
        <v/>
      </c>
    </row>
    <row r="442" spans="1:3">
      <c r="A442" s="23" t="str">
        <f t="shared" si="12"/>
        <v/>
      </c>
      <c r="B442" s="25" t="str">
        <f t="shared" si="13"/>
        <v/>
      </c>
      <c r="C442" s="24" t="str">
        <f>IF(AND(LEN(associazione_POD!B442)&gt;2,$F$5&lt;&gt;"",$F$6&lt;&gt;""),associazione_POD!B442,"")</f>
        <v/>
      </c>
    </row>
    <row r="443" spans="1:3">
      <c r="A443" s="23" t="str">
        <f t="shared" si="12"/>
        <v/>
      </c>
      <c r="B443" s="25" t="str">
        <f t="shared" si="13"/>
        <v/>
      </c>
      <c r="C443" s="24" t="str">
        <f>IF(AND(LEN(associazione_POD!B443)&gt;2,$F$5&lt;&gt;"",$F$6&lt;&gt;""),associazione_POD!B443,"")</f>
        <v/>
      </c>
    </row>
    <row r="444" spans="1:3">
      <c r="A444" s="23" t="str">
        <f t="shared" si="12"/>
        <v/>
      </c>
      <c r="B444" s="25" t="str">
        <f t="shared" si="13"/>
        <v/>
      </c>
      <c r="C444" s="24" t="str">
        <f>IF(AND(LEN(associazione_POD!B444)&gt;2,$F$5&lt;&gt;"",$F$6&lt;&gt;""),associazione_POD!B444,"")</f>
        <v/>
      </c>
    </row>
    <row r="445" spans="1:3">
      <c r="A445" s="23" t="str">
        <f t="shared" si="12"/>
        <v/>
      </c>
      <c r="B445" s="25" t="str">
        <f t="shared" si="13"/>
        <v/>
      </c>
      <c r="C445" s="24" t="str">
        <f>IF(AND(LEN(associazione_POD!B445)&gt;2,$F$5&lt;&gt;"",$F$6&lt;&gt;""),associazione_POD!B445,"")</f>
        <v/>
      </c>
    </row>
    <row r="446" spans="1:3">
      <c r="A446" s="23" t="str">
        <f t="shared" si="12"/>
        <v/>
      </c>
      <c r="B446" s="25" t="str">
        <f t="shared" si="13"/>
        <v/>
      </c>
      <c r="C446" s="24" t="str">
        <f>IF(AND(LEN(associazione_POD!B446)&gt;2,$F$5&lt;&gt;"",$F$6&lt;&gt;""),associazione_POD!B446,"")</f>
        <v/>
      </c>
    </row>
    <row r="447" spans="1:3">
      <c r="A447" s="23" t="str">
        <f t="shared" si="12"/>
        <v/>
      </c>
      <c r="B447" s="25" t="str">
        <f t="shared" si="13"/>
        <v/>
      </c>
      <c r="C447" s="24" t="str">
        <f>IF(AND(LEN(associazione_POD!B447)&gt;2,$F$5&lt;&gt;"",$F$6&lt;&gt;""),associazione_POD!B447,"")</f>
        <v/>
      </c>
    </row>
    <row r="448" spans="1:3">
      <c r="A448" s="23" t="str">
        <f t="shared" si="12"/>
        <v/>
      </c>
      <c r="B448" s="25" t="str">
        <f t="shared" si="13"/>
        <v/>
      </c>
      <c r="C448" s="24" t="str">
        <f>IF(AND(LEN(associazione_POD!B448)&gt;2,$F$5&lt;&gt;"",$F$6&lt;&gt;""),associazione_POD!B448,"")</f>
        <v/>
      </c>
    </row>
    <row r="449" spans="1:3">
      <c r="A449" s="23" t="str">
        <f t="shared" si="12"/>
        <v/>
      </c>
      <c r="B449" s="25" t="str">
        <f t="shared" si="13"/>
        <v/>
      </c>
      <c r="C449" s="24" t="str">
        <f>IF(AND(LEN(associazione_POD!B449)&gt;2,$F$5&lt;&gt;"",$F$6&lt;&gt;""),associazione_POD!B449,"")</f>
        <v/>
      </c>
    </row>
    <row r="450" spans="1:3">
      <c r="A450" s="23" t="str">
        <f t="shared" si="12"/>
        <v/>
      </c>
      <c r="B450" s="25" t="str">
        <f t="shared" si="13"/>
        <v/>
      </c>
      <c r="C450" s="24" t="str">
        <f>IF(AND(LEN(associazione_POD!B450)&gt;2,$F$5&lt;&gt;"",$F$6&lt;&gt;""),associazione_POD!B450,"")</f>
        <v/>
      </c>
    </row>
    <row r="451" spans="1:3">
      <c r="A451" s="23" t="str">
        <f t="shared" si="12"/>
        <v/>
      </c>
      <c r="B451" s="25" t="str">
        <f t="shared" si="13"/>
        <v/>
      </c>
      <c r="C451" s="24" t="str">
        <f>IF(AND(LEN(associazione_POD!B451)&gt;2,$F$5&lt;&gt;"",$F$6&lt;&gt;""),associazione_POD!B451,"")</f>
        <v/>
      </c>
    </row>
    <row r="452" spans="1:3">
      <c r="A452" s="23" t="str">
        <f t="shared" si="12"/>
        <v/>
      </c>
      <c r="B452" s="25" t="str">
        <f t="shared" si="13"/>
        <v/>
      </c>
      <c r="C452" s="24" t="str">
        <f>IF(AND(LEN(associazione_POD!B452)&gt;2,$F$5&lt;&gt;"",$F$6&lt;&gt;""),associazione_POD!B452,"")</f>
        <v/>
      </c>
    </row>
    <row r="453" spans="1:3">
      <c r="A453" s="23" t="str">
        <f t="shared" si="12"/>
        <v/>
      </c>
      <c r="B453" s="25" t="str">
        <f t="shared" si="13"/>
        <v/>
      </c>
      <c r="C453" s="24" t="str">
        <f>IF(AND(LEN(associazione_POD!B453)&gt;2,$F$5&lt;&gt;"",$F$6&lt;&gt;""),associazione_POD!B453,"")</f>
        <v/>
      </c>
    </row>
    <row r="454" spans="1:3">
      <c r="A454" s="23" t="str">
        <f t="shared" si="12"/>
        <v/>
      </c>
      <c r="B454" s="25" t="str">
        <f t="shared" si="13"/>
        <v/>
      </c>
      <c r="C454" s="24" t="str">
        <f>IF(AND(LEN(associazione_POD!B454)&gt;2,$F$5&lt;&gt;"",$F$6&lt;&gt;""),associazione_POD!B454,"")</f>
        <v/>
      </c>
    </row>
    <row r="455" spans="1:3">
      <c r="A455" s="23" t="str">
        <f t="shared" si="12"/>
        <v/>
      </c>
      <c r="B455" s="25" t="str">
        <f t="shared" si="13"/>
        <v/>
      </c>
      <c r="C455" s="24" t="str">
        <f>IF(AND(LEN(associazione_POD!B455)&gt;2,$F$5&lt;&gt;"",$F$6&lt;&gt;""),associazione_POD!B455,"")</f>
        <v/>
      </c>
    </row>
    <row r="456" spans="1:3">
      <c r="A456" s="23" t="str">
        <f t="shared" si="12"/>
        <v/>
      </c>
      <c r="B456" s="25" t="str">
        <f t="shared" si="13"/>
        <v/>
      </c>
      <c r="C456" s="24" t="str">
        <f>IF(AND(LEN(associazione_POD!B456)&gt;2,$F$5&lt;&gt;"",$F$6&lt;&gt;""),associazione_POD!B456,"")</f>
        <v/>
      </c>
    </row>
    <row r="457" spans="1:3">
      <c r="A457" s="23" t="str">
        <f t="shared" si="12"/>
        <v/>
      </c>
      <c r="B457" s="25" t="str">
        <f t="shared" si="13"/>
        <v/>
      </c>
      <c r="C457" s="24" t="str">
        <f>IF(AND(LEN(associazione_POD!B457)&gt;2,$F$5&lt;&gt;"",$F$6&lt;&gt;""),associazione_POD!B457,"")</f>
        <v/>
      </c>
    </row>
    <row r="458" spans="1:3">
      <c r="A458" s="23" t="str">
        <f t="shared" si="12"/>
        <v/>
      </c>
      <c r="B458" s="25" t="str">
        <f t="shared" si="13"/>
        <v/>
      </c>
      <c r="C458" s="24" t="str">
        <f>IF(AND(LEN(associazione_POD!B458)&gt;2,$F$5&lt;&gt;"",$F$6&lt;&gt;""),associazione_POD!B458,"")</f>
        <v/>
      </c>
    </row>
    <row r="459" spans="1:3">
      <c r="A459" s="23" t="str">
        <f t="shared" si="12"/>
        <v/>
      </c>
      <c r="B459" s="25" t="str">
        <f t="shared" si="13"/>
        <v/>
      </c>
      <c r="C459" s="24" t="str">
        <f>IF(AND(LEN(associazione_POD!B459)&gt;2,$F$5&lt;&gt;"",$F$6&lt;&gt;""),associazione_POD!B459,"")</f>
        <v/>
      </c>
    </row>
    <row r="460" spans="1:3">
      <c r="A460" s="23" t="str">
        <f t="shared" ref="A460:A523" si="14">+IF(AND($C460&lt;&gt;"",$F$5&lt;&gt;"",$F$6&lt;&gt;""),P_IVA,"")</f>
        <v/>
      </c>
      <c r="B460" s="25" t="str">
        <f t="shared" si="13"/>
        <v/>
      </c>
      <c r="C460" s="24" t="str">
        <f>IF(AND(LEN(associazione_POD!B460)&gt;2,$F$5&lt;&gt;"",$F$6&lt;&gt;""),associazione_POD!B460,"")</f>
        <v/>
      </c>
    </row>
    <row r="461" spans="1:3">
      <c r="A461" s="23" t="str">
        <f t="shared" si="14"/>
        <v/>
      </c>
      <c r="B461" s="25" t="str">
        <f t="shared" ref="B461:B524" si="15">+IF(AND($C461&lt;&gt;"",$F$5&lt;&gt;"",$F$6&lt;&gt;""),$F$5,"")</f>
        <v/>
      </c>
      <c r="C461" s="24" t="str">
        <f>IF(AND(LEN(associazione_POD!B461)&gt;2,$F$5&lt;&gt;"",$F$6&lt;&gt;""),associazione_POD!B461,"")</f>
        <v/>
      </c>
    </row>
    <row r="462" spans="1:3">
      <c r="A462" s="23" t="str">
        <f t="shared" si="14"/>
        <v/>
      </c>
      <c r="B462" s="25" t="str">
        <f t="shared" si="15"/>
        <v/>
      </c>
      <c r="C462" s="24" t="str">
        <f>IF(AND(LEN(associazione_POD!B462)&gt;2,$F$5&lt;&gt;"",$F$6&lt;&gt;""),associazione_POD!B462,"")</f>
        <v/>
      </c>
    </row>
    <row r="463" spans="1:3">
      <c r="A463" s="23" t="str">
        <f t="shared" si="14"/>
        <v/>
      </c>
      <c r="B463" s="25" t="str">
        <f t="shared" si="15"/>
        <v/>
      </c>
      <c r="C463" s="24" t="str">
        <f>IF(AND(LEN(associazione_POD!B463)&gt;2,$F$5&lt;&gt;"",$F$6&lt;&gt;""),associazione_POD!B463,"")</f>
        <v/>
      </c>
    </row>
    <row r="464" spans="1:3">
      <c r="A464" s="23" t="str">
        <f t="shared" si="14"/>
        <v/>
      </c>
      <c r="B464" s="25" t="str">
        <f t="shared" si="15"/>
        <v/>
      </c>
      <c r="C464" s="24" t="str">
        <f>IF(AND(LEN(associazione_POD!B464)&gt;2,$F$5&lt;&gt;"",$F$6&lt;&gt;""),associazione_POD!B464,"")</f>
        <v/>
      </c>
    </row>
    <row r="465" spans="1:3">
      <c r="A465" s="23" t="str">
        <f t="shared" si="14"/>
        <v/>
      </c>
      <c r="B465" s="25" t="str">
        <f t="shared" si="15"/>
        <v/>
      </c>
      <c r="C465" s="24" t="str">
        <f>IF(AND(LEN(associazione_POD!B465)&gt;2,$F$5&lt;&gt;"",$F$6&lt;&gt;""),associazione_POD!B465,"")</f>
        <v/>
      </c>
    </row>
    <row r="466" spans="1:3">
      <c r="A466" s="23" t="str">
        <f t="shared" si="14"/>
        <v/>
      </c>
      <c r="B466" s="25" t="str">
        <f t="shared" si="15"/>
        <v/>
      </c>
      <c r="C466" s="24" t="str">
        <f>IF(AND(LEN(associazione_POD!B466)&gt;2,$F$5&lt;&gt;"",$F$6&lt;&gt;""),associazione_POD!B466,"")</f>
        <v/>
      </c>
    </row>
    <row r="467" spans="1:3">
      <c r="A467" s="23" t="str">
        <f t="shared" si="14"/>
        <v/>
      </c>
      <c r="B467" s="25" t="str">
        <f t="shared" si="15"/>
        <v/>
      </c>
      <c r="C467" s="24" t="str">
        <f>IF(AND(LEN(associazione_POD!B467)&gt;2,$F$5&lt;&gt;"",$F$6&lt;&gt;""),associazione_POD!B467,"")</f>
        <v/>
      </c>
    </row>
    <row r="468" spans="1:3">
      <c r="A468" s="23" t="str">
        <f t="shared" si="14"/>
        <v/>
      </c>
      <c r="B468" s="25" t="str">
        <f t="shared" si="15"/>
        <v/>
      </c>
      <c r="C468" s="24" t="str">
        <f>IF(AND(LEN(associazione_POD!B468)&gt;2,$F$5&lt;&gt;"",$F$6&lt;&gt;""),associazione_POD!B468,"")</f>
        <v/>
      </c>
    </row>
    <row r="469" spans="1:3">
      <c r="A469" s="23" t="str">
        <f t="shared" si="14"/>
        <v/>
      </c>
      <c r="B469" s="25" t="str">
        <f t="shared" si="15"/>
        <v/>
      </c>
      <c r="C469" s="24" t="str">
        <f>IF(AND(LEN(associazione_POD!B469)&gt;2,$F$5&lt;&gt;"",$F$6&lt;&gt;""),associazione_POD!B469,"")</f>
        <v/>
      </c>
    </row>
    <row r="470" spans="1:3">
      <c r="A470" s="23" t="str">
        <f t="shared" si="14"/>
        <v/>
      </c>
      <c r="B470" s="25" t="str">
        <f t="shared" si="15"/>
        <v/>
      </c>
      <c r="C470" s="24" t="str">
        <f>IF(AND(LEN(associazione_POD!B470)&gt;2,$F$5&lt;&gt;"",$F$6&lt;&gt;""),associazione_POD!B470,"")</f>
        <v/>
      </c>
    </row>
    <row r="471" spans="1:3">
      <c r="A471" s="23" t="str">
        <f t="shared" si="14"/>
        <v/>
      </c>
      <c r="B471" s="25" t="str">
        <f t="shared" si="15"/>
        <v/>
      </c>
      <c r="C471" s="24" t="str">
        <f>IF(AND(LEN(associazione_POD!B471)&gt;2,$F$5&lt;&gt;"",$F$6&lt;&gt;""),associazione_POD!B471,"")</f>
        <v/>
      </c>
    </row>
    <row r="472" spans="1:3">
      <c r="A472" s="23" t="str">
        <f t="shared" si="14"/>
        <v/>
      </c>
      <c r="B472" s="25" t="str">
        <f t="shared" si="15"/>
        <v/>
      </c>
      <c r="C472" s="24" t="str">
        <f>IF(AND(LEN(associazione_POD!B472)&gt;2,$F$5&lt;&gt;"",$F$6&lt;&gt;""),associazione_POD!B472,"")</f>
        <v/>
      </c>
    </row>
    <row r="473" spans="1:3">
      <c r="A473" s="23" t="str">
        <f t="shared" si="14"/>
        <v/>
      </c>
      <c r="B473" s="25" t="str">
        <f t="shared" si="15"/>
        <v/>
      </c>
      <c r="C473" s="24" t="str">
        <f>IF(AND(LEN(associazione_POD!B473)&gt;2,$F$5&lt;&gt;"",$F$6&lt;&gt;""),associazione_POD!B473,"")</f>
        <v/>
      </c>
    </row>
    <row r="474" spans="1:3">
      <c r="A474" s="23" t="str">
        <f t="shared" si="14"/>
        <v/>
      </c>
      <c r="B474" s="25" t="str">
        <f t="shared" si="15"/>
        <v/>
      </c>
      <c r="C474" s="24" t="str">
        <f>IF(AND(LEN(associazione_POD!B474)&gt;2,$F$5&lt;&gt;"",$F$6&lt;&gt;""),associazione_POD!B474,"")</f>
        <v/>
      </c>
    </row>
    <row r="475" spans="1:3">
      <c r="A475" s="23" t="str">
        <f t="shared" si="14"/>
        <v/>
      </c>
      <c r="B475" s="25" t="str">
        <f t="shared" si="15"/>
        <v/>
      </c>
      <c r="C475" s="24" t="str">
        <f>IF(AND(LEN(associazione_POD!B475)&gt;2,$F$5&lt;&gt;"",$F$6&lt;&gt;""),associazione_POD!B475,"")</f>
        <v/>
      </c>
    </row>
    <row r="476" spans="1:3">
      <c r="A476" s="23" t="str">
        <f t="shared" si="14"/>
        <v/>
      </c>
      <c r="B476" s="25" t="str">
        <f t="shared" si="15"/>
        <v/>
      </c>
      <c r="C476" s="24" t="str">
        <f>IF(AND(LEN(associazione_POD!B476)&gt;2,$F$5&lt;&gt;"",$F$6&lt;&gt;""),associazione_POD!B476,"")</f>
        <v/>
      </c>
    </row>
    <row r="477" spans="1:3">
      <c r="A477" s="23" t="str">
        <f t="shared" si="14"/>
        <v/>
      </c>
      <c r="B477" s="25" t="str">
        <f t="shared" si="15"/>
        <v/>
      </c>
      <c r="C477" s="24" t="str">
        <f>IF(AND(LEN(associazione_POD!B477)&gt;2,$F$5&lt;&gt;"",$F$6&lt;&gt;""),associazione_POD!B477,"")</f>
        <v/>
      </c>
    </row>
    <row r="478" spans="1:3">
      <c r="A478" s="23" t="str">
        <f t="shared" si="14"/>
        <v/>
      </c>
      <c r="B478" s="25" t="str">
        <f t="shared" si="15"/>
        <v/>
      </c>
      <c r="C478" s="24" t="str">
        <f>IF(AND(LEN(associazione_POD!B478)&gt;2,$F$5&lt;&gt;"",$F$6&lt;&gt;""),associazione_POD!B478,"")</f>
        <v/>
      </c>
    </row>
    <row r="479" spans="1:3">
      <c r="A479" s="23" t="str">
        <f t="shared" si="14"/>
        <v/>
      </c>
      <c r="B479" s="25" t="str">
        <f t="shared" si="15"/>
        <v/>
      </c>
      <c r="C479" s="24" t="str">
        <f>IF(AND(LEN(associazione_POD!B479)&gt;2,$F$5&lt;&gt;"",$F$6&lt;&gt;""),associazione_POD!B479,"")</f>
        <v/>
      </c>
    </row>
    <row r="480" spans="1:3">
      <c r="A480" s="23" t="str">
        <f t="shared" si="14"/>
        <v/>
      </c>
      <c r="B480" s="25" t="str">
        <f t="shared" si="15"/>
        <v/>
      </c>
      <c r="C480" s="24" t="str">
        <f>IF(AND(LEN(associazione_POD!B480)&gt;2,$F$5&lt;&gt;"",$F$6&lt;&gt;""),associazione_POD!B480,"")</f>
        <v/>
      </c>
    </row>
    <row r="481" spans="1:3">
      <c r="A481" s="23" t="str">
        <f t="shared" si="14"/>
        <v/>
      </c>
      <c r="B481" s="25" t="str">
        <f t="shared" si="15"/>
        <v/>
      </c>
      <c r="C481" s="24" t="str">
        <f>IF(AND(LEN(associazione_POD!B481)&gt;2,$F$5&lt;&gt;"",$F$6&lt;&gt;""),associazione_POD!B481,"")</f>
        <v/>
      </c>
    </row>
    <row r="482" spans="1:3">
      <c r="A482" s="23" t="str">
        <f t="shared" si="14"/>
        <v/>
      </c>
      <c r="B482" s="25" t="str">
        <f t="shared" si="15"/>
        <v/>
      </c>
      <c r="C482" s="24" t="str">
        <f>IF(AND(LEN(associazione_POD!B482)&gt;2,$F$5&lt;&gt;"",$F$6&lt;&gt;""),associazione_POD!B482,"")</f>
        <v/>
      </c>
    </row>
    <row r="483" spans="1:3">
      <c r="A483" s="23" t="str">
        <f t="shared" si="14"/>
        <v/>
      </c>
      <c r="B483" s="25" t="str">
        <f t="shared" si="15"/>
        <v/>
      </c>
      <c r="C483" s="24" t="str">
        <f>IF(AND(LEN(associazione_POD!B483)&gt;2,$F$5&lt;&gt;"",$F$6&lt;&gt;""),associazione_POD!B483,"")</f>
        <v/>
      </c>
    </row>
    <row r="484" spans="1:3">
      <c r="A484" s="23" t="str">
        <f t="shared" si="14"/>
        <v/>
      </c>
      <c r="B484" s="25" t="str">
        <f t="shared" si="15"/>
        <v/>
      </c>
      <c r="C484" s="24" t="str">
        <f>IF(AND(LEN(associazione_POD!B484)&gt;2,$F$5&lt;&gt;"",$F$6&lt;&gt;""),associazione_POD!B484,"")</f>
        <v/>
      </c>
    </row>
    <row r="485" spans="1:3">
      <c r="A485" s="23" t="str">
        <f t="shared" si="14"/>
        <v/>
      </c>
      <c r="B485" s="25" t="str">
        <f t="shared" si="15"/>
        <v/>
      </c>
      <c r="C485" s="24" t="str">
        <f>IF(AND(LEN(associazione_POD!B485)&gt;2,$F$5&lt;&gt;"",$F$6&lt;&gt;""),associazione_POD!B485,"")</f>
        <v/>
      </c>
    </row>
    <row r="486" spans="1:3">
      <c r="A486" s="23" t="str">
        <f t="shared" si="14"/>
        <v/>
      </c>
      <c r="B486" s="25" t="str">
        <f t="shared" si="15"/>
        <v/>
      </c>
      <c r="C486" s="24" t="str">
        <f>IF(AND(LEN(associazione_POD!B486)&gt;2,$F$5&lt;&gt;"",$F$6&lt;&gt;""),associazione_POD!B486,"")</f>
        <v/>
      </c>
    </row>
    <row r="487" spans="1:3">
      <c r="A487" s="23" t="str">
        <f t="shared" si="14"/>
        <v/>
      </c>
      <c r="B487" s="25" t="str">
        <f t="shared" si="15"/>
        <v/>
      </c>
      <c r="C487" s="24" t="str">
        <f>IF(AND(LEN(associazione_POD!B487)&gt;2,$F$5&lt;&gt;"",$F$6&lt;&gt;""),associazione_POD!B487,"")</f>
        <v/>
      </c>
    </row>
    <row r="488" spans="1:3">
      <c r="A488" s="23" t="str">
        <f t="shared" si="14"/>
        <v/>
      </c>
      <c r="B488" s="25" t="str">
        <f t="shared" si="15"/>
        <v/>
      </c>
      <c r="C488" s="24" t="str">
        <f>IF(AND(LEN(associazione_POD!B488)&gt;2,$F$5&lt;&gt;"",$F$6&lt;&gt;""),associazione_POD!B488,"")</f>
        <v/>
      </c>
    </row>
    <row r="489" spans="1:3">
      <c r="A489" s="23" t="str">
        <f t="shared" si="14"/>
        <v/>
      </c>
      <c r="B489" s="25" t="str">
        <f t="shared" si="15"/>
        <v/>
      </c>
      <c r="C489" s="24" t="str">
        <f>IF(AND(LEN(associazione_POD!B489)&gt;2,$F$5&lt;&gt;"",$F$6&lt;&gt;""),associazione_POD!B489,"")</f>
        <v/>
      </c>
    </row>
    <row r="490" spans="1:3">
      <c r="A490" s="23" t="str">
        <f t="shared" si="14"/>
        <v/>
      </c>
      <c r="B490" s="25" t="str">
        <f t="shared" si="15"/>
        <v/>
      </c>
      <c r="C490" s="24" t="str">
        <f>IF(AND(LEN(associazione_POD!B490)&gt;2,$F$5&lt;&gt;"",$F$6&lt;&gt;""),associazione_POD!B490,"")</f>
        <v/>
      </c>
    </row>
    <row r="491" spans="1:3">
      <c r="A491" s="23" t="str">
        <f t="shared" si="14"/>
        <v/>
      </c>
      <c r="B491" s="25" t="str">
        <f t="shared" si="15"/>
        <v/>
      </c>
      <c r="C491" s="24" t="str">
        <f>IF(AND(LEN(associazione_POD!B491)&gt;2,$F$5&lt;&gt;"",$F$6&lt;&gt;""),associazione_POD!B491,"")</f>
        <v/>
      </c>
    </row>
    <row r="492" spans="1:3">
      <c r="A492" s="23" t="str">
        <f t="shared" si="14"/>
        <v/>
      </c>
      <c r="B492" s="25" t="str">
        <f t="shared" si="15"/>
        <v/>
      </c>
      <c r="C492" s="24" t="str">
        <f>IF(AND(LEN(associazione_POD!B492)&gt;2,$F$5&lt;&gt;"",$F$6&lt;&gt;""),associazione_POD!B492,"")</f>
        <v/>
      </c>
    </row>
    <row r="493" spans="1:3">
      <c r="A493" s="23" t="str">
        <f t="shared" si="14"/>
        <v/>
      </c>
      <c r="B493" s="25" t="str">
        <f t="shared" si="15"/>
        <v/>
      </c>
      <c r="C493" s="24" t="str">
        <f>IF(AND(LEN(associazione_POD!B493)&gt;2,$F$5&lt;&gt;"",$F$6&lt;&gt;""),associazione_POD!B493,"")</f>
        <v/>
      </c>
    </row>
    <row r="494" spans="1:3">
      <c r="A494" s="23" t="str">
        <f t="shared" si="14"/>
        <v/>
      </c>
      <c r="B494" s="25" t="str">
        <f t="shared" si="15"/>
        <v/>
      </c>
      <c r="C494" s="24" t="str">
        <f>IF(AND(LEN(associazione_POD!B494)&gt;2,$F$5&lt;&gt;"",$F$6&lt;&gt;""),associazione_POD!B494,"")</f>
        <v/>
      </c>
    </row>
    <row r="495" spans="1:3">
      <c r="A495" s="23" t="str">
        <f t="shared" si="14"/>
        <v/>
      </c>
      <c r="B495" s="25" t="str">
        <f t="shared" si="15"/>
        <v/>
      </c>
      <c r="C495" s="24" t="str">
        <f>IF(AND(LEN(associazione_POD!B495)&gt;2,$F$5&lt;&gt;"",$F$6&lt;&gt;""),associazione_POD!B495,"")</f>
        <v/>
      </c>
    </row>
    <row r="496" spans="1:3">
      <c r="A496" s="23" t="str">
        <f t="shared" si="14"/>
        <v/>
      </c>
      <c r="B496" s="25" t="str">
        <f t="shared" si="15"/>
        <v/>
      </c>
      <c r="C496" s="24" t="str">
        <f>IF(AND(LEN(associazione_POD!B496)&gt;2,$F$5&lt;&gt;"",$F$6&lt;&gt;""),associazione_POD!B496,"")</f>
        <v/>
      </c>
    </row>
    <row r="497" spans="1:3">
      <c r="A497" s="23" t="str">
        <f t="shared" si="14"/>
        <v/>
      </c>
      <c r="B497" s="25" t="str">
        <f t="shared" si="15"/>
        <v/>
      </c>
      <c r="C497" s="24" t="str">
        <f>IF(AND(LEN(associazione_POD!B497)&gt;2,$F$5&lt;&gt;"",$F$6&lt;&gt;""),associazione_POD!B497,"")</f>
        <v/>
      </c>
    </row>
    <row r="498" spans="1:3">
      <c r="A498" s="23" t="str">
        <f t="shared" si="14"/>
        <v/>
      </c>
      <c r="B498" s="25" t="str">
        <f t="shared" si="15"/>
        <v/>
      </c>
      <c r="C498" s="24" t="str">
        <f>IF(AND(LEN(associazione_POD!B498)&gt;2,$F$5&lt;&gt;"",$F$6&lt;&gt;""),associazione_POD!B498,"")</f>
        <v/>
      </c>
    </row>
    <row r="499" spans="1:3">
      <c r="A499" s="23" t="str">
        <f t="shared" si="14"/>
        <v/>
      </c>
      <c r="B499" s="25" t="str">
        <f t="shared" si="15"/>
        <v/>
      </c>
      <c r="C499" s="24" t="str">
        <f>IF(AND(LEN(associazione_POD!B499)&gt;2,$F$5&lt;&gt;"",$F$6&lt;&gt;""),associazione_POD!B499,"")</f>
        <v/>
      </c>
    </row>
    <row r="500" spans="1:3">
      <c r="A500" s="23" t="str">
        <f t="shared" si="14"/>
        <v/>
      </c>
      <c r="B500" s="25" t="str">
        <f t="shared" si="15"/>
        <v/>
      </c>
      <c r="C500" s="24" t="str">
        <f>IF(AND(LEN(associazione_POD!B500)&gt;2,$F$5&lt;&gt;"",$F$6&lt;&gt;""),associazione_POD!B500,"")</f>
        <v/>
      </c>
    </row>
    <row r="501" spans="1:3">
      <c r="A501" s="23" t="str">
        <f t="shared" si="14"/>
        <v/>
      </c>
      <c r="B501" s="25" t="str">
        <f t="shared" si="15"/>
        <v/>
      </c>
      <c r="C501" s="24" t="str">
        <f>IF(AND(LEN(associazione_POD!B501)&gt;2,$F$5&lt;&gt;"",$F$6&lt;&gt;""),associazione_POD!B501,"")</f>
        <v/>
      </c>
    </row>
    <row r="502" spans="1:3">
      <c r="A502" s="23" t="str">
        <f t="shared" si="14"/>
        <v/>
      </c>
      <c r="B502" s="25" t="str">
        <f t="shared" si="15"/>
        <v/>
      </c>
      <c r="C502" s="24" t="str">
        <f>IF(AND(LEN(associazione_POD!B502)&gt;2,$F$5&lt;&gt;"",$F$6&lt;&gt;""),associazione_POD!B502,"")</f>
        <v/>
      </c>
    </row>
    <row r="503" spans="1:3">
      <c r="A503" s="23" t="str">
        <f t="shared" si="14"/>
        <v/>
      </c>
      <c r="B503" s="25" t="str">
        <f t="shared" si="15"/>
        <v/>
      </c>
      <c r="C503" s="24" t="str">
        <f>IF(AND(LEN(associazione_POD!B503)&gt;2,$F$5&lt;&gt;"",$F$6&lt;&gt;""),associazione_POD!B503,"")</f>
        <v/>
      </c>
    </row>
    <row r="504" spans="1:3">
      <c r="A504" s="23" t="str">
        <f t="shared" si="14"/>
        <v/>
      </c>
      <c r="B504" s="25" t="str">
        <f t="shared" si="15"/>
        <v/>
      </c>
      <c r="C504" s="24" t="str">
        <f>IF(AND(LEN(associazione_POD!B504)&gt;2,$F$5&lt;&gt;"",$F$6&lt;&gt;""),associazione_POD!B504,"")</f>
        <v/>
      </c>
    </row>
    <row r="505" spans="1:3">
      <c r="A505" s="23" t="str">
        <f t="shared" si="14"/>
        <v/>
      </c>
      <c r="B505" s="25" t="str">
        <f t="shared" si="15"/>
        <v/>
      </c>
      <c r="C505" s="24" t="str">
        <f>IF(AND(LEN(associazione_POD!B505)&gt;2,$F$5&lt;&gt;"",$F$6&lt;&gt;""),associazione_POD!B505,"")</f>
        <v/>
      </c>
    </row>
    <row r="506" spans="1:3">
      <c r="A506" s="23" t="str">
        <f t="shared" si="14"/>
        <v/>
      </c>
      <c r="B506" s="25" t="str">
        <f t="shared" si="15"/>
        <v/>
      </c>
      <c r="C506" s="24" t="str">
        <f>IF(AND(LEN(associazione_POD!B506)&gt;2,$F$5&lt;&gt;"",$F$6&lt;&gt;""),associazione_POD!B506,"")</f>
        <v/>
      </c>
    </row>
    <row r="507" spans="1:3">
      <c r="A507" s="23" t="str">
        <f t="shared" si="14"/>
        <v/>
      </c>
      <c r="B507" s="25" t="str">
        <f t="shared" si="15"/>
        <v/>
      </c>
      <c r="C507" s="24" t="str">
        <f>IF(AND(LEN(associazione_POD!B507)&gt;2,$F$5&lt;&gt;"",$F$6&lt;&gt;""),associazione_POD!B507,"")</f>
        <v/>
      </c>
    </row>
    <row r="508" spans="1:3">
      <c r="A508" s="23" t="str">
        <f t="shared" si="14"/>
        <v/>
      </c>
      <c r="B508" s="25" t="str">
        <f t="shared" si="15"/>
        <v/>
      </c>
      <c r="C508" s="24" t="str">
        <f>IF(AND(LEN(associazione_POD!B508)&gt;2,$F$5&lt;&gt;"",$F$6&lt;&gt;""),associazione_POD!B508,"")</f>
        <v/>
      </c>
    </row>
    <row r="509" spans="1:3">
      <c r="A509" s="23" t="str">
        <f t="shared" si="14"/>
        <v/>
      </c>
      <c r="B509" s="25" t="str">
        <f t="shared" si="15"/>
        <v/>
      </c>
      <c r="C509" s="24" t="str">
        <f>IF(AND(LEN(associazione_POD!B509)&gt;2,$F$5&lt;&gt;"",$F$6&lt;&gt;""),associazione_POD!B509,"")</f>
        <v/>
      </c>
    </row>
    <row r="510" spans="1:3">
      <c r="A510" s="23" t="str">
        <f t="shared" si="14"/>
        <v/>
      </c>
      <c r="B510" s="25" t="str">
        <f t="shared" si="15"/>
        <v/>
      </c>
      <c r="C510" s="24" t="str">
        <f>IF(AND(LEN(associazione_POD!B510)&gt;2,$F$5&lt;&gt;"",$F$6&lt;&gt;""),associazione_POD!B510,"")</f>
        <v/>
      </c>
    </row>
    <row r="511" spans="1:3">
      <c r="A511" s="23" t="str">
        <f t="shared" si="14"/>
        <v/>
      </c>
      <c r="B511" s="25" t="str">
        <f t="shared" si="15"/>
        <v/>
      </c>
      <c r="C511" s="24" t="str">
        <f>IF(AND(LEN(associazione_POD!B511)&gt;2,$F$5&lt;&gt;"",$F$6&lt;&gt;""),associazione_POD!B511,"")</f>
        <v/>
      </c>
    </row>
    <row r="512" spans="1:3">
      <c r="A512" s="23" t="str">
        <f t="shared" si="14"/>
        <v/>
      </c>
      <c r="B512" s="25" t="str">
        <f t="shared" si="15"/>
        <v/>
      </c>
      <c r="C512" s="24" t="str">
        <f>IF(AND(LEN(associazione_POD!B512)&gt;2,$F$5&lt;&gt;"",$F$6&lt;&gt;""),associazione_POD!B512,"")</f>
        <v/>
      </c>
    </row>
    <row r="513" spans="1:3">
      <c r="A513" s="23" t="str">
        <f t="shared" si="14"/>
        <v/>
      </c>
      <c r="B513" s="25" t="str">
        <f t="shared" si="15"/>
        <v/>
      </c>
      <c r="C513" s="24" t="str">
        <f>IF(AND(LEN(associazione_POD!B513)&gt;2,$F$5&lt;&gt;"",$F$6&lt;&gt;""),associazione_POD!B513,"")</f>
        <v/>
      </c>
    </row>
    <row r="514" spans="1:3">
      <c r="A514" s="23" t="str">
        <f t="shared" si="14"/>
        <v/>
      </c>
      <c r="B514" s="25" t="str">
        <f t="shared" si="15"/>
        <v/>
      </c>
      <c r="C514" s="24" t="str">
        <f>IF(AND(LEN(associazione_POD!B514)&gt;2,$F$5&lt;&gt;"",$F$6&lt;&gt;""),associazione_POD!B514,"")</f>
        <v/>
      </c>
    </row>
    <row r="515" spans="1:3">
      <c r="A515" s="23" t="str">
        <f t="shared" si="14"/>
        <v/>
      </c>
      <c r="B515" s="25" t="str">
        <f t="shared" si="15"/>
        <v/>
      </c>
      <c r="C515" s="24" t="str">
        <f>IF(AND(LEN(associazione_POD!B515)&gt;2,$F$5&lt;&gt;"",$F$6&lt;&gt;""),associazione_POD!B515,"")</f>
        <v/>
      </c>
    </row>
    <row r="516" spans="1:3">
      <c r="A516" s="23" t="str">
        <f t="shared" si="14"/>
        <v/>
      </c>
      <c r="B516" s="25" t="str">
        <f t="shared" si="15"/>
        <v/>
      </c>
      <c r="C516" s="24" t="str">
        <f>IF(AND(LEN(associazione_POD!B516)&gt;2,$F$5&lt;&gt;"",$F$6&lt;&gt;""),associazione_POD!B516,"")</f>
        <v/>
      </c>
    </row>
    <row r="517" spans="1:3">
      <c r="A517" s="23" t="str">
        <f t="shared" si="14"/>
        <v/>
      </c>
      <c r="B517" s="25" t="str">
        <f t="shared" si="15"/>
        <v/>
      </c>
      <c r="C517" s="24" t="str">
        <f>IF(AND(LEN(associazione_POD!B517)&gt;2,$F$5&lt;&gt;"",$F$6&lt;&gt;""),associazione_POD!B517,"")</f>
        <v/>
      </c>
    </row>
    <row r="518" spans="1:3">
      <c r="A518" s="23" t="str">
        <f t="shared" si="14"/>
        <v/>
      </c>
      <c r="B518" s="25" t="str">
        <f t="shared" si="15"/>
        <v/>
      </c>
      <c r="C518" s="24" t="str">
        <f>IF(AND(LEN(associazione_POD!B518)&gt;2,$F$5&lt;&gt;"",$F$6&lt;&gt;""),associazione_POD!B518,"")</f>
        <v/>
      </c>
    </row>
    <row r="519" spans="1:3">
      <c r="A519" s="23" t="str">
        <f t="shared" si="14"/>
        <v/>
      </c>
      <c r="B519" s="25" t="str">
        <f t="shared" si="15"/>
        <v/>
      </c>
      <c r="C519" s="24" t="str">
        <f>IF(AND(LEN(associazione_POD!B519)&gt;2,$F$5&lt;&gt;"",$F$6&lt;&gt;""),associazione_POD!B519,"")</f>
        <v/>
      </c>
    </row>
    <row r="520" spans="1:3">
      <c r="A520" s="23" t="str">
        <f t="shared" si="14"/>
        <v/>
      </c>
      <c r="B520" s="25" t="str">
        <f t="shared" si="15"/>
        <v/>
      </c>
      <c r="C520" s="24" t="str">
        <f>IF(AND(LEN(associazione_POD!B520)&gt;2,$F$5&lt;&gt;"",$F$6&lt;&gt;""),associazione_POD!B520,"")</f>
        <v/>
      </c>
    </row>
    <row r="521" spans="1:3">
      <c r="A521" s="23" t="str">
        <f t="shared" si="14"/>
        <v/>
      </c>
      <c r="B521" s="25" t="str">
        <f t="shared" si="15"/>
        <v/>
      </c>
      <c r="C521" s="24" t="str">
        <f>IF(AND(LEN(associazione_POD!B521)&gt;2,$F$5&lt;&gt;"",$F$6&lt;&gt;""),associazione_POD!B521,"")</f>
        <v/>
      </c>
    </row>
    <row r="522" spans="1:3">
      <c r="A522" s="23" t="str">
        <f t="shared" si="14"/>
        <v/>
      </c>
      <c r="B522" s="25" t="str">
        <f t="shared" si="15"/>
        <v/>
      </c>
      <c r="C522" s="24" t="str">
        <f>IF(AND(LEN(associazione_POD!B522)&gt;2,$F$5&lt;&gt;"",$F$6&lt;&gt;""),associazione_POD!B522,"")</f>
        <v/>
      </c>
    </row>
    <row r="523" spans="1:3">
      <c r="A523" s="23" t="str">
        <f t="shared" si="14"/>
        <v/>
      </c>
      <c r="B523" s="25" t="str">
        <f t="shared" si="15"/>
        <v/>
      </c>
      <c r="C523" s="24" t="str">
        <f>IF(AND(LEN(associazione_POD!B523)&gt;2,$F$5&lt;&gt;"",$F$6&lt;&gt;""),associazione_POD!B523,"")</f>
        <v/>
      </c>
    </row>
    <row r="524" spans="1:3">
      <c r="A524" s="23" t="str">
        <f t="shared" ref="A524:A587" si="16">+IF(AND($C524&lt;&gt;"",$F$5&lt;&gt;"",$F$6&lt;&gt;""),P_IVA,"")</f>
        <v/>
      </c>
      <c r="B524" s="25" t="str">
        <f t="shared" si="15"/>
        <v/>
      </c>
      <c r="C524" s="24" t="str">
        <f>IF(AND(LEN(associazione_POD!B524)&gt;2,$F$5&lt;&gt;"",$F$6&lt;&gt;""),associazione_POD!B524,"")</f>
        <v/>
      </c>
    </row>
    <row r="525" spans="1:3">
      <c r="A525" s="23" t="str">
        <f t="shared" si="16"/>
        <v/>
      </c>
      <c r="B525" s="25" t="str">
        <f t="shared" ref="B525:B588" si="17">+IF(AND($C525&lt;&gt;"",$F$5&lt;&gt;"",$F$6&lt;&gt;""),$F$5,"")</f>
        <v/>
      </c>
      <c r="C525" s="24" t="str">
        <f>IF(AND(LEN(associazione_POD!B525)&gt;2,$F$5&lt;&gt;"",$F$6&lt;&gt;""),associazione_POD!B525,"")</f>
        <v/>
      </c>
    </row>
    <row r="526" spans="1:3">
      <c r="A526" s="23" t="str">
        <f t="shared" si="16"/>
        <v/>
      </c>
      <c r="B526" s="25" t="str">
        <f t="shared" si="17"/>
        <v/>
      </c>
      <c r="C526" s="24" t="str">
        <f>IF(AND(LEN(associazione_POD!B526)&gt;2,$F$5&lt;&gt;"",$F$6&lt;&gt;""),associazione_POD!B526,"")</f>
        <v/>
      </c>
    </row>
    <row r="527" spans="1:3">
      <c r="A527" s="23" t="str">
        <f t="shared" si="16"/>
        <v/>
      </c>
      <c r="B527" s="25" t="str">
        <f t="shared" si="17"/>
        <v/>
      </c>
      <c r="C527" s="24" t="str">
        <f>IF(AND(LEN(associazione_POD!B527)&gt;2,$F$5&lt;&gt;"",$F$6&lt;&gt;""),associazione_POD!B527,"")</f>
        <v/>
      </c>
    </row>
    <row r="528" spans="1:3">
      <c r="A528" s="23" t="str">
        <f t="shared" si="16"/>
        <v/>
      </c>
      <c r="B528" s="25" t="str">
        <f t="shared" si="17"/>
        <v/>
      </c>
      <c r="C528" s="24" t="str">
        <f>IF(AND(LEN(associazione_POD!B528)&gt;2,$F$5&lt;&gt;"",$F$6&lt;&gt;""),associazione_POD!B528,"")</f>
        <v/>
      </c>
    </row>
    <row r="529" spans="1:3">
      <c r="A529" s="23" t="str">
        <f t="shared" si="16"/>
        <v/>
      </c>
      <c r="B529" s="25" t="str">
        <f t="shared" si="17"/>
        <v/>
      </c>
      <c r="C529" s="24" t="str">
        <f>IF(AND(LEN(associazione_POD!B529)&gt;2,$F$5&lt;&gt;"",$F$6&lt;&gt;""),associazione_POD!B529,"")</f>
        <v/>
      </c>
    </row>
    <row r="530" spans="1:3">
      <c r="A530" s="23" t="str">
        <f t="shared" si="16"/>
        <v/>
      </c>
      <c r="B530" s="25" t="str">
        <f t="shared" si="17"/>
        <v/>
      </c>
      <c r="C530" s="24" t="str">
        <f>IF(AND(LEN(associazione_POD!B530)&gt;2,$F$5&lt;&gt;"",$F$6&lt;&gt;""),associazione_POD!B530,"")</f>
        <v/>
      </c>
    </row>
    <row r="531" spans="1:3">
      <c r="A531" s="23" t="str">
        <f t="shared" si="16"/>
        <v/>
      </c>
      <c r="B531" s="25" t="str">
        <f t="shared" si="17"/>
        <v/>
      </c>
      <c r="C531" s="24" t="str">
        <f>IF(AND(LEN(associazione_POD!B531)&gt;2,$F$5&lt;&gt;"",$F$6&lt;&gt;""),associazione_POD!B531,"")</f>
        <v/>
      </c>
    </row>
    <row r="532" spans="1:3">
      <c r="A532" s="23" t="str">
        <f t="shared" si="16"/>
        <v/>
      </c>
      <c r="B532" s="25" t="str">
        <f t="shared" si="17"/>
        <v/>
      </c>
      <c r="C532" s="24" t="str">
        <f>IF(AND(LEN(associazione_POD!B532)&gt;2,$F$5&lt;&gt;"",$F$6&lt;&gt;""),associazione_POD!B532,"")</f>
        <v/>
      </c>
    </row>
    <row r="533" spans="1:3">
      <c r="A533" s="23" t="str">
        <f t="shared" si="16"/>
        <v/>
      </c>
      <c r="B533" s="25" t="str">
        <f t="shared" si="17"/>
        <v/>
      </c>
      <c r="C533" s="24" t="str">
        <f>IF(AND(LEN(associazione_POD!B533)&gt;2,$F$5&lt;&gt;"",$F$6&lt;&gt;""),associazione_POD!B533,"")</f>
        <v/>
      </c>
    </row>
    <row r="534" spans="1:3">
      <c r="A534" s="23" t="str">
        <f t="shared" si="16"/>
        <v/>
      </c>
      <c r="B534" s="25" t="str">
        <f t="shared" si="17"/>
        <v/>
      </c>
      <c r="C534" s="24" t="str">
        <f>IF(AND(LEN(associazione_POD!B534)&gt;2,$F$5&lt;&gt;"",$F$6&lt;&gt;""),associazione_POD!B534,"")</f>
        <v/>
      </c>
    </row>
    <row r="535" spans="1:3">
      <c r="A535" s="23" t="str">
        <f t="shared" si="16"/>
        <v/>
      </c>
      <c r="B535" s="25" t="str">
        <f t="shared" si="17"/>
        <v/>
      </c>
      <c r="C535" s="24" t="str">
        <f>IF(AND(LEN(associazione_POD!B535)&gt;2,$F$5&lt;&gt;"",$F$6&lt;&gt;""),associazione_POD!B535,"")</f>
        <v/>
      </c>
    </row>
    <row r="536" spans="1:3">
      <c r="A536" s="23" t="str">
        <f t="shared" si="16"/>
        <v/>
      </c>
      <c r="B536" s="25" t="str">
        <f t="shared" si="17"/>
        <v/>
      </c>
      <c r="C536" s="24" t="str">
        <f>IF(AND(LEN(associazione_POD!B536)&gt;2,$F$5&lt;&gt;"",$F$6&lt;&gt;""),associazione_POD!B536,"")</f>
        <v/>
      </c>
    </row>
    <row r="537" spans="1:3">
      <c r="A537" s="23" t="str">
        <f t="shared" si="16"/>
        <v/>
      </c>
      <c r="B537" s="25" t="str">
        <f t="shared" si="17"/>
        <v/>
      </c>
      <c r="C537" s="24" t="str">
        <f>IF(AND(LEN(associazione_POD!B537)&gt;2,$F$5&lt;&gt;"",$F$6&lt;&gt;""),associazione_POD!B537,"")</f>
        <v/>
      </c>
    </row>
    <row r="538" spans="1:3">
      <c r="A538" s="23" t="str">
        <f t="shared" si="16"/>
        <v/>
      </c>
      <c r="B538" s="25" t="str">
        <f t="shared" si="17"/>
        <v/>
      </c>
      <c r="C538" s="24" t="str">
        <f>IF(AND(LEN(associazione_POD!B538)&gt;2,$F$5&lt;&gt;"",$F$6&lt;&gt;""),associazione_POD!B538,"")</f>
        <v/>
      </c>
    </row>
    <row r="539" spans="1:3">
      <c r="A539" s="23" t="str">
        <f t="shared" si="16"/>
        <v/>
      </c>
      <c r="B539" s="25" t="str">
        <f t="shared" si="17"/>
        <v/>
      </c>
      <c r="C539" s="24" t="str">
        <f>IF(AND(LEN(associazione_POD!B539)&gt;2,$F$5&lt;&gt;"",$F$6&lt;&gt;""),associazione_POD!B539,"")</f>
        <v/>
      </c>
    </row>
    <row r="540" spans="1:3">
      <c r="A540" s="23" t="str">
        <f t="shared" si="16"/>
        <v/>
      </c>
      <c r="B540" s="25" t="str">
        <f t="shared" si="17"/>
        <v/>
      </c>
      <c r="C540" s="24" t="str">
        <f>IF(AND(LEN(associazione_POD!B540)&gt;2,$F$5&lt;&gt;"",$F$6&lt;&gt;""),associazione_POD!B540,"")</f>
        <v/>
      </c>
    </row>
    <row r="541" spans="1:3">
      <c r="A541" s="23" t="str">
        <f t="shared" si="16"/>
        <v/>
      </c>
      <c r="B541" s="25" t="str">
        <f t="shared" si="17"/>
        <v/>
      </c>
      <c r="C541" s="24" t="str">
        <f>IF(AND(LEN(associazione_POD!B541)&gt;2,$F$5&lt;&gt;"",$F$6&lt;&gt;""),associazione_POD!B541,"")</f>
        <v/>
      </c>
    </row>
    <row r="542" spans="1:3">
      <c r="A542" s="23" t="str">
        <f t="shared" si="16"/>
        <v/>
      </c>
      <c r="B542" s="25" t="str">
        <f t="shared" si="17"/>
        <v/>
      </c>
      <c r="C542" s="24" t="str">
        <f>IF(AND(LEN(associazione_POD!B542)&gt;2,$F$5&lt;&gt;"",$F$6&lt;&gt;""),associazione_POD!B542,"")</f>
        <v/>
      </c>
    </row>
    <row r="543" spans="1:3">
      <c r="A543" s="23" t="str">
        <f t="shared" si="16"/>
        <v/>
      </c>
      <c r="B543" s="25" t="str">
        <f t="shared" si="17"/>
        <v/>
      </c>
      <c r="C543" s="24" t="str">
        <f>IF(AND(LEN(associazione_POD!B543)&gt;2,$F$5&lt;&gt;"",$F$6&lt;&gt;""),associazione_POD!B543,"")</f>
        <v/>
      </c>
    </row>
    <row r="544" spans="1:3">
      <c r="A544" s="23" t="str">
        <f t="shared" si="16"/>
        <v/>
      </c>
      <c r="B544" s="25" t="str">
        <f t="shared" si="17"/>
        <v/>
      </c>
      <c r="C544" s="24" t="str">
        <f>IF(AND(LEN(associazione_POD!B544)&gt;2,$F$5&lt;&gt;"",$F$6&lt;&gt;""),associazione_POD!B544,"")</f>
        <v/>
      </c>
    </row>
    <row r="545" spans="1:3">
      <c r="A545" s="23" t="str">
        <f t="shared" si="16"/>
        <v/>
      </c>
      <c r="B545" s="25" t="str">
        <f t="shared" si="17"/>
        <v/>
      </c>
      <c r="C545" s="24" t="str">
        <f>IF(AND(LEN(associazione_POD!B545)&gt;2,$F$5&lt;&gt;"",$F$6&lt;&gt;""),associazione_POD!B545,"")</f>
        <v/>
      </c>
    </row>
    <row r="546" spans="1:3">
      <c r="A546" s="23" t="str">
        <f t="shared" si="16"/>
        <v/>
      </c>
      <c r="B546" s="25" t="str">
        <f t="shared" si="17"/>
        <v/>
      </c>
      <c r="C546" s="24" t="str">
        <f>IF(AND(LEN(associazione_POD!B546)&gt;2,$F$5&lt;&gt;"",$F$6&lt;&gt;""),associazione_POD!B546,"")</f>
        <v/>
      </c>
    </row>
    <row r="547" spans="1:3">
      <c r="A547" s="23" t="str">
        <f t="shared" si="16"/>
        <v/>
      </c>
      <c r="B547" s="25" t="str">
        <f t="shared" si="17"/>
        <v/>
      </c>
      <c r="C547" s="24" t="str">
        <f>IF(AND(LEN(associazione_POD!B547)&gt;2,$F$5&lt;&gt;"",$F$6&lt;&gt;""),associazione_POD!B547,"")</f>
        <v/>
      </c>
    </row>
    <row r="548" spans="1:3">
      <c r="A548" s="23" t="str">
        <f t="shared" si="16"/>
        <v/>
      </c>
      <c r="B548" s="25" t="str">
        <f t="shared" si="17"/>
        <v/>
      </c>
      <c r="C548" s="24" t="str">
        <f>IF(AND(LEN(associazione_POD!B548)&gt;2,$F$5&lt;&gt;"",$F$6&lt;&gt;""),associazione_POD!B548,"")</f>
        <v/>
      </c>
    </row>
    <row r="549" spans="1:3">
      <c r="A549" s="23" t="str">
        <f t="shared" si="16"/>
        <v/>
      </c>
      <c r="B549" s="25" t="str">
        <f t="shared" si="17"/>
        <v/>
      </c>
      <c r="C549" s="24" t="str">
        <f>IF(AND(LEN(associazione_POD!B549)&gt;2,$F$5&lt;&gt;"",$F$6&lt;&gt;""),associazione_POD!B549,"")</f>
        <v/>
      </c>
    </row>
    <row r="550" spans="1:3">
      <c r="A550" s="23" t="str">
        <f t="shared" si="16"/>
        <v/>
      </c>
      <c r="B550" s="25" t="str">
        <f t="shared" si="17"/>
        <v/>
      </c>
      <c r="C550" s="24" t="str">
        <f>IF(AND(LEN(associazione_POD!B550)&gt;2,$F$5&lt;&gt;"",$F$6&lt;&gt;""),associazione_POD!B550,"")</f>
        <v/>
      </c>
    </row>
    <row r="551" spans="1:3">
      <c r="A551" s="23" t="str">
        <f t="shared" si="16"/>
        <v/>
      </c>
      <c r="B551" s="25" t="str">
        <f t="shared" si="17"/>
        <v/>
      </c>
      <c r="C551" s="24" t="str">
        <f>IF(AND(LEN(associazione_POD!B551)&gt;2,$F$5&lt;&gt;"",$F$6&lt;&gt;""),associazione_POD!B551,"")</f>
        <v/>
      </c>
    </row>
    <row r="552" spans="1:3">
      <c r="A552" s="23" t="str">
        <f t="shared" si="16"/>
        <v/>
      </c>
      <c r="B552" s="25" t="str">
        <f t="shared" si="17"/>
        <v/>
      </c>
      <c r="C552" s="24" t="str">
        <f>IF(AND(LEN(associazione_POD!B552)&gt;2,$F$5&lt;&gt;"",$F$6&lt;&gt;""),associazione_POD!B552,"")</f>
        <v/>
      </c>
    </row>
    <row r="553" spans="1:3">
      <c r="A553" s="23" t="str">
        <f t="shared" si="16"/>
        <v/>
      </c>
      <c r="B553" s="25" t="str">
        <f t="shared" si="17"/>
        <v/>
      </c>
      <c r="C553" s="24" t="str">
        <f>IF(AND(LEN(associazione_POD!B553)&gt;2,$F$5&lt;&gt;"",$F$6&lt;&gt;""),associazione_POD!B553,"")</f>
        <v/>
      </c>
    </row>
    <row r="554" spans="1:3">
      <c r="A554" s="23" t="str">
        <f t="shared" si="16"/>
        <v/>
      </c>
      <c r="B554" s="25" t="str">
        <f t="shared" si="17"/>
        <v/>
      </c>
      <c r="C554" s="24" t="str">
        <f>IF(AND(LEN(associazione_POD!B554)&gt;2,$F$5&lt;&gt;"",$F$6&lt;&gt;""),associazione_POD!B554,"")</f>
        <v/>
      </c>
    </row>
    <row r="555" spans="1:3">
      <c r="A555" s="23" t="str">
        <f t="shared" si="16"/>
        <v/>
      </c>
      <c r="B555" s="25" t="str">
        <f t="shared" si="17"/>
        <v/>
      </c>
      <c r="C555" s="24" t="str">
        <f>IF(AND(LEN(associazione_POD!B555)&gt;2,$F$5&lt;&gt;"",$F$6&lt;&gt;""),associazione_POD!B555,"")</f>
        <v/>
      </c>
    </row>
    <row r="556" spans="1:3">
      <c r="A556" s="23" t="str">
        <f t="shared" si="16"/>
        <v/>
      </c>
      <c r="B556" s="25" t="str">
        <f t="shared" si="17"/>
        <v/>
      </c>
      <c r="C556" s="24" t="str">
        <f>IF(AND(LEN(associazione_POD!B556)&gt;2,$F$5&lt;&gt;"",$F$6&lt;&gt;""),associazione_POD!B556,"")</f>
        <v/>
      </c>
    </row>
    <row r="557" spans="1:3">
      <c r="A557" s="23" t="str">
        <f t="shared" si="16"/>
        <v/>
      </c>
      <c r="B557" s="25" t="str">
        <f t="shared" si="17"/>
        <v/>
      </c>
      <c r="C557" s="24" t="str">
        <f>IF(AND(LEN(associazione_POD!B557)&gt;2,$F$5&lt;&gt;"",$F$6&lt;&gt;""),associazione_POD!B557,"")</f>
        <v/>
      </c>
    </row>
    <row r="558" spans="1:3">
      <c r="A558" s="23" t="str">
        <f t="shared" si="16"/>
        <v/>
      </c>
      <c r="B558" s="25" t="str">
        <f t="shared" si="17"/>
        <v/>
      </c>
      <c r="C558" s="24" t="str">
        <f>IF(AND(LEN(associazione_POD!B558)&gt;2,$F$5&lt;&gt;"",$F$6&lt;&gt;""),associazione_POD!B558,"")</f>
        <v/>
      </c>
    </row>
    <row r="559" spans="1:3">
      <c r="A559" s="23" t="str">
        <f t="shared" si="16"/>
        <v/>
      </c>
      <c r="B559" s="25" t="str">
        <f t="shared" si="17"/>
        <v/>
      </c>
      <c r="C559" s="24" t="str">
        <f>IF(AND(LEN(associazione_POD!B559)&gt;2,$F$5&lt;&gt;"",$F$6&lt;&gt;""),associazione_POD!B559,"")</f>
        <v/>
      </c>
    </row>
    <row r="560" spans="1:3">
      <c r="A560" s="23" t="str">
        <f t="shared" si="16"/>
        <v/>
      </c>
      <c r="B560" s="25" t="str">
        <f t="shared" si="17"/>
        <v/>
      </c>
      <c r="C560" s="24" t="str">
        <f>IF(AND(LEN(associazione_POD!B560)&gt;2,$F$5&lt;&gt;"",$F$6&lt;&gt;""),associazione_POD!B560,"")</f>
        <v/>
      </c>
    </row>
    <row r="561" spans="1:3">
      <c r="A561" s="23" t="str">
        <f t="shared" si="16"/>
        <v/>
      </c>
      <c r="B561" s="25" t="str">
        <f t="shared" si="17"/>
        <v/>
      </c>
      <c r="C561" s="24" t="str">
        <f>IF(AND(LEN(associazione_POD!B561)&gt;2,$F$5&lt;&gt;"",$F$6&lt;&gt;""),associazione_POD!B561,"")</f>
        <v/>
      </c>
    </row>
    <row r="562" spans="1:3">
      <c r="A562" s="23" t="str">
        <f t="shared" si="16"/>
        <v/>
      </c>
      <c r="B562" s="25" t="str">
        <f t="shared" si="17"/>
        <v/>
      </c>
      <c r="C562" s="24" t="str">
        <f>IF(AND(LEN(associazione_POD!B562)&gt;2,$F$5&lt;&gt;"",$F$6&lt;&gt;""),associazione_POD!B562,"")</f>
        <v/>
      </c>
    </row>
    <row r="563" spans="1:3">
      <c r="A563" s="23" t="str">
        <f t="shared" si="16"/>
        <v/>
      </c>
      <c r="B563" s="25" t="str">
        <f t="shared" si="17"/>
        <v/>
      </c>
      <c r="C563" s="24" t="str">
        <f>IF(AND(LEN(associazione_POD!B563)&gt;2,$F$5&lt;&gt;"",$F$6&lt;&gt;""),associazione_POD!B563,"")</f>
        <v/>
      </c>
    </row>
    <row r="564" spans="1:3">
      <c r="A564" s="23" t="str">
        <f t="shared" si="16"/>
        <v/>
      </c>
      <c r="B564" s="25" t="str">
        <f t="shared" si="17"/>
        <v/>
      </c>
      <c r="C564" s="24" t="str">
        <f>IF(AND(LEN(associazione_POD!B564)&gt;2,$F$5&lt;&gt;"",$F$6&lt;&gt;""),associazione_POD!B564,"")</f>
        <v/>
      </c>
    </row>
    <row r="565" spans="1:3">
      <c r="A565" s="23" t="str">
        <f t="shared" si="16"/>
        <v/>
      </c>
      <c r="B565" s="25" t="str">
        <f t="shared" si="17"/>
        <v/>
      </c>
      <c r="C565" s="24" t="str">
        <f>IF(AND(LEN(associazione_POD!B565)&gt;2,$F$5&lt;&gt;"",$F$6&lt;&gt;""),associazione_POD!B565,"")</f>
        <v/>
      </c>
    </row>
    <row r="566" spans="1:3">
      <c r="A566" s="23" t="str">
        <f t="shared" si="16"/>
        <v/>
      </c>
      <c r="B566" s="25" t="str">
        <f t="shared" si="17"/>
        <v/>
      </c>
      <c r="C566" s="24" t="str">
        <f>IF(AND(LEN(associazione_POD!B566)&gt;2,$F$5&lt;&gt;"",$F$6&lt;&gt;""),associazione_POD!B566,"")</f>
        <v/>
      </c>
    </row>
    <row r="567" spans="1:3">
      <c r="A567" s="23" t="str">
        <f t="shared" si="16"/>
        <v/>
      </c>
      <c r="B567" s="25" t="str">
        <f t="shared" si="17"/>
        <v/>
      </c>
      <c r="C567" s="24" t="str">
        <f>IF(AND(LEN(associazione_POD!B567)&gt;2,$F$5&lt;&gt;"",$F$6&lt;&gt;""),associazione_POD!B567,"")</f>
        <v/>
      </c>
    </row>
    <row r="568" spans="1:3">
      <c r="A568" s="23" t="str">
        <f t="shared" si="16"/>
        <v/>
      </c>
      <c r="B568" s="25" t="str">
        <f t="shared" si="17"/>
        <v/>
      </c>
      <c r="C568" s="24" t="str">
        <f>IF(AND(LEN(associazione_POD!B568)&gt;2,$F$5&lt;&gt;"",$F$6&lt;&gt;""),associazione_POD!B568,"")</f>
        <v/>
      </c>
    </row>
    <row r="569" spans="1:3">
      <c r="A569" s="23" t="str">
        <f t="shared" si="16"/>
        <v/>
      </c>
      <c r="B569" s="25" t="str">
        <f t="shared" si="17"/>
        <v/>
      </c>
      <c r="C569" s="24" t="str">
        <f>IF(AND(LEN(associazione_POD!B569)&gt;2,$F$5&lt;&gt;"",$F$6&lt;&gt;""),associazione_POD!B569,"")</f>
        <v/>
      </c>
    </row>
    <row r="570" spans="1:3">
      <c r="A570" s="23" t="str">
        <f t="shared" si="16"/>
        <v/>
      </c>
      <c r="B570" s="25" t="str">
        <f t="shared" si="17"/>
        <v/>
      </c>
      <c r="C570" s="24" t="str">
        <f>IF(AND(LEN(associazione_POD!B570)&gt;2,$F$5&lt;&gt;"",$F$6&lt;&gt;""),associazione_POD!B570,"")</f>
        <v/>
      </c>
    </row>
    <row r="571" spans="1:3">
      <c r="A571" s="23" t="str">
        <f t="shared" si="16"/>
        <v/>
      </c>
      <c r="B571" s="25" t="str">
        <f t="shared" si="17"/>
        <v/>
      </c>
      <c r="C571" s="24" t="str">
        <f>IF(AND(LEN(associazione_POD!B571)&gt;2,$F$5&lt;&gt;"",$F$6&lt;&gt;""),associazione_POD!B571,"")</f>
        <v/>
      </c>
    </row>
    <row r="572" spans="1:3">
      <c r="A572" s="23" t="str">
        <f t="shared" si="16"/>
        <v/>
      </c>
      <c r="B572" s="25" t="str">
        <f t="shared" si="17"/>
        <v/>
      </c>
      <c r="C572" s="24" t="str">
        <f>IF(AND(LEN(associazione_POD!B572)&gt;2,$F$5&lt;&gt;"",$F$6&lt;&gt;""),associazione_POD!B572,"")</f>
        <v/>
      </c>
    </row>
    <row r="573" spans="1:3">
      <c r="A573" s="23" t="str">
        <f t="shared" si="16"/>
        <v/>
      </c>
      <c r="B573" s="25" t="str">
        <f t="shared" si="17"/>
        <v/>
      </c>
      <c r="C573" s="24" t="str">
        <f>IF(AND(LEN(associazione_POD!B573)&gt;2,$F$5&lt;&gt;"",$F$6&lt;&gt;""),associazione_POD!B573,"")</f>
        <v/>
      </c>
    </row>
    <row r="574" spans="1:3">
      <c r="A574" s="23" t="str">
        <f t="shared" si="16"/>
        <v/>
      </c>
      <c r="B574" s="25" t="str">
        <f t="shared" si="17"/>
        <v/>
      </c>
      <c r="C574" s="24" t="str">
        <f>IF(AND(LEN(associazione_POD!B574)&gt;2,$F$5&lt;&gt;"",$F$6&lt;&gt;""),associazione_POD!B574,"")</f>
        <v/>
      </c>
    </row>
    <row r="575" spans="1:3">
      <c r="A575" s="23" t="str">
        <f t="shared" si="16"/>
        <v/>
      </c>
      <c r="B575" s="25" t="str">
        <f t="shared" si="17"/>
        <v/>
      </c>
      <c r="C575" s="24" t="str">
        <f>IF(AND(LEN(associazione_POD!B575)&gt;2,$F$5&lt;&gt;"",$F$6&lt;&gt;""),associazione_POD!B575,"")</f>
        <v/>
      </c>
    </row>
    <row r="576" spans="1:3">
      <c r="A576" s="23" t="str">
        <f t="shared" si="16"/>
        <v/>
      </c>
      <c r="B576" s="25" t="str">
        <f t="shared" si="17"/>
        <v/>
      </c>
      <c r="C576" s="24" t="str">
        <f>IF(AND(LEN(associazione_POD!B576)&gt;2,$F$5&lt;&gt;"",$F$6&lt;&gt;""),associazione_POD!B576,"")</f>
        <v/>
      </c>
    </row>
    <row r="577" spans="1:3">
      <c r="A577" s="23" t="str">
        <f t="shared" si="16"/>
        <v/>
      </c>
      <c r="B577" s="25" t="str">
        <f t="shared" si="17"/>
        <v/>
      </c>
      <c r="C577" s="24" t="str">
        <f>IF(AND(LEN(associazione_POD!B577)&gt;2,$F$5&lt;&gt;"",$F$6&lt;&gt;""),associazione_POD!B577,"")</f>
        <v/>
      </c>
    </row>
    <row r="578" spans="1:3">
      <c r="A578" s="23" t="str">
        <f t="shared" si="16"/>
        <v/>
      </c>
      <c r="B578" s="25" t="str">
        <f t="shared" si="17"/>
        <v/>
      </c>
      <c r="C578" s="24" t="str">
        <f>IF(AND(LEN(associazione_POD!B578)&gt;2,$F$5&lt;&gt;"",$F$6&lt;&gt;""),associazione_POD!B578,"")</f>
        <v/>
      </c>
    </row>
    <row r="579" spans="1:3">
      <c r="A579" s="23" t="str">
        <f t="shared" si="16"/>
        <v/>
      </c>
      <c r="B579" s="25" t="str">
        <f t="shared" si="17"/>
        <v/>
      </c>
      <c r="C579" s="24" t="str">
        <f>IF(AND(LEN(associazione_POD!B579)&gt;2,$F$5&lt;&gt;"",$F$6&lt;&gt;""),associazione_POD!B579,"")</f>
        <v/>
      </c>
    </row>
    <row r="580" spans="1:3">
      <c r="A580" s="23" t="str">
        <f t="shared" si="16"/>
        <v/>
      </c>
      <c r="B580" s="25" t="str">
        <f t="shared" si="17"/>
        <v/>
      </c>
      <c r="C580" s="24" t="str">
        <f>IF(AND(LEN(associazione_POD!B580)&gt;2,$F$5&lt;&gt;"",$F$6&lt;&gt;""),associazione_POD!B580,"")</f>
        <v/>
      </c>
    </row>
    <row r="581" spans="1:3">
      <c r="A581" s="23" t="str">
        <f t="shared" si="16"/>
        <v/>
      </c>
      <c r="B581" s="25" t="str">
        <f t="shared" si="17"/>
        <v/>
      </c>
      <c r="C581" s="24" t="str">
        <f>IF(AND(LEN(associazione_POD!B581)&gt;2,$F$5&lt;&gt;"",$F$6&lt;&gt;""),associazione_POD!B581,"")</f>
        <v/>
      </c>
    </row>
    <row r="582" spans="1:3">
      <c r="A582" s="23" t="str">
        <f t="shared" si="16"/>
        <v/>
      </c>
      <c r="B582" s="25" t="str">
        <f t="shared" si="17"/>
        <v/>
      </c>
      <c r="C582" s="24" t="str">
        <f>IF(AND(LEN(associazione_POD!B582)&gt;2,$F$5&lt;&gt;"",$F$6&lt;&gt;""),associazione_POD!B582,"")</f>
        <v/>
      </c>
    </row>
    <row r="583" spans="1:3">
      <c r="A583" s="23" t="str">
        <f t="shared" si="16"/>
        <v/>
      </c>
      <c r="B583" s="25" t="str">
        <f t="shared" si="17"/>
        <v/>
      </c>
      <c r="C583" s="24" t="str">
        <f>IF(AND(LEN(associazione_POD!B583)&gt;2,$F$5&lt;&gt;"",$F$6&lt;&gt;""),associazione_POD!B583,"")</f>
        <v/>
      </c>
    </row>
    <row r="584" spans="1:3">
      <c r="A584" s="23" t="str">
        <f t="shared" si="16"/>
        <v/>
      </c>
      <c r="B584" s="25" t="str">
        <f t="shared" si="17"/>
        <v/>
      </c>
      <c r="C584" s="24" t="str">
        <f>IF(AND(LEN(associazione_POD!B584)&gt;2,$F$5&lt;&gt;"",$F$6&lt;&gt;""),associazione_POD!B584,"")</f>
        <v/>
      </c>
    </row>
    <row r="585" spans="1:3">
      <c r="A585" s="23" t="str">
        <f t="shared" si="16"/>
        <v/>
      </c>
      <c r="B585" s="25" t="str">
        <f t="shared" si="17"/>
        <v/>
      </c>
      <c r="C585" s="24" t="str">
        <f>IF(AND(LEN(associazione_POD!B585)&gt;2,$F$5&lt;&gt;"",$F$6&lt;&gt;""),associazione_POD!B585,"")</f>
        <v/>
      </c>
    </row>
    <row r="586" spans="1:3">
      <c r="A586" s="23" t="str">
        <f t="shared" si="16"/>
        <v/>
      </c>
      <c r="B586" s="25" t="str">
        <f t="shared" si="17"/>
        <v/>
      </c>
      <c r="C586" s="24" t="str">
        <f>IF(AND(LEN(associazione_POD!B586)&gt;2,$F$5&lt;&gt;"",$F$6&lt;&gt;""),associazione_POD!B586,"")</f>
        <v/>
      </c>
    </row>
    <row r="587" spans="1:3">
      <c r="A587" s="23" t="str">
        <f t="shared" si="16"/>
        <v/>
      </c>
      <c r="B587" s="25" t="str">
        <f t="shared" si="17"/>
        <v/>
      </c>
      <c r="C587" s="24" t="str">
        <f>IF(AND(LEN(associazione_POD!B587)&gt;2,$F$5&lt;&gt;"",$F$6&lt;&gt;""),associazione_POD!B587,"")</f>
        <v/>
      </c>
    </row>
    <row r="588" spans="1:3">
      <c r="A588" s="23" t="str">
        <f t="shared" ref="A588:A651" si="18">+IF(AND($C588&lt;&gt;"",$F$5&lt;&gt;"",$F$6&lt;&gt;""),P_IVA,"")</f>
        <v/>
      </c>
      <c r="B588" s="25" t="str">
        <f t="shared" si="17"/>
        <v/>
      </c>
      <c r="C588" s="24" t="str">
        <f>IF(AND(LEN(associazione_POD!B588)&gt;2,$F$5&lt;&gt;"",$F$6&lt;&gt;""),associazione_POD!B588,"")</f>
        <v/>
      </c>
    </row>
    <row r="589" spans="1:3">
      <c r="A589" s="23" t="str">
        <f t="shared" si="18"/>
        <v/>
      </c>
      <c r="B589" s="25" t="str">
        <f t="shared" ref="B589:B652" si="19">+IF(AND($C589&lt;&gt;"",$F$5&lt;&gt;"",$F$6&lt;&gt;""),$F$5,"")</f>
        <v/>
      </c>
      <c r="C589" s="24" t="str">
        <f>IF(AND(LEN(associazione_POD!B589)&gt;2,$F$5&lt;&gt;"",$F$6&lt;&gt;""),associazione_POD!B589,"")</f>
        <v/>
      </c>
    </row>
    <row r="590" spans="1:3">
      <c r="A590" s="23" t="str">
        <f t="shared" si="18"/>
        <v/>
      </c>
      <c r="B590" s="25" t="str">
        <f t="shared" si="19"/>
        <v/>
      </c>
      <c r="C590" s="24" t="str">
        <f>IF(AND(LEN(associazione_POD!B590)&gt;2,$F$5&lt;&gt;"",$F$6&lt;&gt;""),associazione_POD!B590,"")</f>
        <v/>
      </c>
    </row>
    <row r="591" spans="1:3">
      <c r="A591" s="23" t="str">
        <f t="shared" si="18"/>
        <v/>
      </c>
      <c r="B591" s="25" t="str">
        <f t="shared" si="19"/>
        <v/>
      </c>
      <c r="C591" s="24" t="str">
        <f>IF(AND(LEN(associazione_POD!B591)&gt;2,$F$5&lt;&gt;"",$F$6&lt;&gt;""),associazione_POD!B591,"")</f>
        <v/>
      </c>
    </row>
    <row r="592" spans="1:3">
      <c r="A592" s="23" t="str">
        <f t="shared" si="18"/>
        <v/>
      </c>
      <c r="B592" s="25" t="str">
        <f t="shared" si="19"/>
        <v/>
      </c>
      <c r="C592" s="24" t="str">
        <f>IF(AND(LEN(associazione_POD!B592)&gt;2,$F$5&lt;&gt;"",$F$6&lt;&gt;""),associazione_POD!B592,"")</f>
        <v/>
      </c>
    </row>
    <row r="593" spans="1:3">
      <c r="A593" s="23" t="str">
        <f t="shared" si="18"/>
        <v/>
      </c>
      <c r="B593" s="25" t="str">
        <f t="shared" si="19"/>
        <v/>
      </c>
      <c r="C593" s="24" t="str">
        <f>IF(AND(LEN(associazione_POD!B593)&gt;2,$F$5&lt;&gt;"",$F$6&lt;&gt;""),associazione_POD!B593,"")</f>
        <v/>
      </c>
    </row>
    <row r="594" spans="1:3">
      <c r="A594" s="23" t="str">
        <f t="shared" si="18"/>
        <v/>
      </c>
      <c r="B594" s="25" t="str">
        <f t="shared" si="19"/>
        <v/>
      </c>
      <c r="C594" s="24" t="str">
        <f>IF(AND(LEN(associazione_POD!B594)&gt;2,$F$5&lt;&gt;"",$F$6&lt;&gt;""),associazione_POD!B594,"")</f>
        <v/>
      </c>
    </row>
    <row r="595" spans="1:3">
      <c r="A595" s="23" t="str">
        <f t="shared" si="18"/>
        <v/>
      </c>
      <c r="B595" s="25" t="str">
        <f t="shared" si="19"/>
        <v/>
      </c>
      <c r="C595" s="24" t="str">
        <f>IF(AND(LEN(associazione_POD!B595)&gt;2,$F$5&lt;&gt;"",$F$6&lt;&gt;""),associazione_POD!B595,"")</f>
        <v/>
      </c>
    </row>
    <row r="596" spans="1:3">
      <c r="A596" s="23" t="str">
        <f t="shared" si="18"/>
        <v/>
      </c>
      <c r="B596" s="25" t="str">
        <f t="shared" si="19"/>
        <v/>
      </c>
      <c r="C596" s="24" t="str">
        <f>IF(AND(LEN(associazione_POD!B596)&gt;2,$F$5&lt;&gt;"",$F$6&lt;&gt;""),associazione_POD!B596,"")</f>
        <v/>
      </c>
    </row>
    <row r="597" spans="1:3">
      <c r="A597" s="23" t="str">
        <f t="shared" si="18"/>
        <v/>
      </c>
      <c r="B597" s="25" t="str">
        <f t="shared" si="19"/>
        <v/>
      </c>
      <c r="C597" s="24" t="str">
        <f>IF(AND(LEN(associazione_POD!B597)&gt;2,$F$5&lt;&gt;"",$F$6&lt;&gt;""),associazione_POD!B597,"")</f>
        <v/>
      </c>
    </row>
    <row r="598" spans="1:3">
      <c r="A598" s="23" t="str">
        <f t="shared" si="18"/>
        <v/>
      </c>
      <c r="B598" s="25" t="str">
        <f t="shared" si="19"/>
        <v/>
      </c>
      <c r="C598" s="24" t="str">
        <f>IF(AND(LEN(associazione_POD!B598)&gt;2,$F$5&lt;&gt;"",$F$6&lt;&gt;""),associazione_POD!B598,"")</f>
        <v/>
      </c>
    </row>
    <row r="599" spans="1:3">
      <c r="A599" s="23" t="str">
        <f t="shared" si="18"/>
        <v/>
      </c>
      <c r="B599" s="25" t="str">
        <f t="shared" si="19"/>
        <v/>
      </c>
      <c r="C599" s="24" t="str">
        <f>IF(AND(LEN(associazione_POD!B599)&gt;2,$F$5&lt;&gt;"",$F$6&lt;&gt;""),associazione_POD!B599,"")</f>
        <v/>
      </c>
    </row>
    <row r="600" spans="1:3">
      <c r="A600" s="23" t="str">
        <f t="shared" si="18"/>
        <v/>
      </c>
      <c r="B600" s="25" t="str">
        <f t="shared" si="19"/>
        <v/>
      </c>
      <c r="C600" s="24" t="str">
        <f>IF(AND(LEN(associazione_POD!B600)&gt;2,$F$5&lt;&gt;"",$F$6&lt;&gt;""),associazione_POD!B600,"")</f>
        <v/>
      </c>
    </row>
    <row r="601" spans="1:3">
      <c r="A601" s="23" t="str">
        <f t="shared" si="18"/>
        <v/>
      </c>
      <c r="B601" s="25" t="str">
        <f t="shared" si="19"/>
        <v/>
      </c>
      <c r="C601" s="24" t="str">
        <f>IF(AND(LEN(associazione_POD!B601)&gt;2,$F$5&lt;&gt;"",$F$6&lt;&gt;""),associazione_POD!B601,"")</f>
        <v/>
      </c>
    </row>
    <row r="602" spans="1:3">
      <c r="A602" s="23" t="str">
        <f t="shared" si="18"/>
        <v/>
      </c>
      <c r="B602" s="25" t="str">
        <f t="shared" si="19"/>
        <v/>
      </c>
      <c r="C602" s="24" t="str">
        <f>IF(AND(LEN(associazione_POD!B602)&gt;2,$F$5&lt;&gt;"",$F$6&lt;&gt;""),associazione_POD!B602,"")</f>
        <v/>
      </c>
    </row>
    <row r="603" spans="1:3">
      <c r="A603" s="23" t="str">
        <f t="shared" si="18"/>
        <v/>
      </c>
      <c r="B603" s="25" t="str">
        <f t="shared" si="19"/>
        <v/>
      </c>
      <c r="C603" s="24" t="str">
        <f>IF(AND(LEN(associazione_POD!B603)&gt;2,$F$5&lt;&gt;"",$F$6&lt;&gt;""),associazione_POD!B603,"")</f>
        <v/>
      </c>
    </row>
    <row r="604" spans="1:3">
      <c r="A604" s="23" t="str">
        <f t="shared" si="18"/>
        <v/>
      </c>
      <c r="B604" s="25" t="str">
        <f t="shared" si="19"/>
        <v/>
      </c>
      <c r="C604" s="24" t="str">
        <f>IF(AND(LEN(associazione_POD!B604)&gt;2,$F$5&lt;&gt;"",$F$6&lt;&gt;""),associazione_POD!B604,"")</f>
        <v/>
      </c>
    </row>
    <row r="605" spans="1:3">
      <c r="A605" s="23" t="str">
        <f t="shared" si="18"/>
        <v/>
      </c>
      <c r="B605" s="25" t="str">
        <f t="shared" si="19"/>
        <v/>
      </c>
      <c r="C605" s="24" t="str">
        <f>IF(AND(LEN(associazione_POD!B605)&gt;2,$F$5&lt;&gt;"",$F$6&lt;&gt;""),associazione_POD!B605,"")</f>
        <v/>
      </c>
    </row>
    <row r="606" spans="1:3">
      <c r="A606" s="23" t="str">
        <f t="shared" si="18"/>
        <v/>
      </c>
      <c r="B606" s="25" t="str">
        <f t="shared" si="19"/>
        <v/>
      </c>
      <c r="C606" s="24" t="str">
        <f>IF(AND(LEN(associazione_POD!B606)&gt;2,$F$5&lt;&gt;"",$F$6&lt;&gt;""),associazione_POD!B606,"")</f>
        <v/>
      </c>
    </row>
    <row r="607" spans="1:3">
      <c r="A607" s="23" t="str">
        <f t="shared" si="18"/>
        <v/>
      </c>
      <c r="B607" s="25" t="str">
        <f t="shared" si="19"/>
        <v/>
      </c>
      <c r="C607" s="24" t="str">
        <f>IF(AND(LEN(associazione_POD!B607)&gt;2,$F$5&lt;&gt;"",$F$6&lt;&gt;""),associazione_POD!B607,"")</f>
        <v/>
      </c>
    </row>
    <row r="608" spans="1:3">
      <c r="A608" s="23" t="str">
        <f t="shared" si="18"/>
        <v/>
      </c>
      <c r="B608" s="25" t="str">
        <f t="shared" si="19"/>
        <v/>
      </c>
      <c r="C608" s="24" t="str">
        <f>IF(AND(LEN(associazione_POD!B608)&gt;2,$F$5&lt;&gt;"",$F$6&lt;&gt;""),associazione_POD!B608,"")</f>
        <v/>
      </c>
    </row>
    <row r="609" spans="1:3">
      <c r="A609" s="23" t="str">
        <f t="shared" si="18"/>
        <v/>
      </c>
      <c r="B609" s="25" t="str">
        <f t="shared" si="19"/>
        <v/>
      </c>
      <c r="C609" s="24" t="str">
        <f>IF(AND(LEN(associazione_POD!B609)&gt;2,$F$5&lt;&gt;"",$F$6&lt;&gt;""),associazione_POD!B609,"")</f>
        <v/>
      </c>
    </row>
    <row r="610" spans="1:3">
      <c r="A610" s="23" t="str">
        <f t="shared" si="18"/>
        <v/>
      </c>
      <c r="B610" s="25" t="str">
        <f t="shared" si="19"/>
        <v/>
      </c>
      <c r="C610" s="24" t="str">
        <f>IF(AND(LEN(associazione_POD!B610)&gt;2,$F$5&lt;&gt;"",$F$6&lt;&gt;""),associazione_POD!B610,"")</f>
        <v/>
      </c>
    </row>
    <row r="611" spans="1:3">
      <c r="A611" s="23" t="str">
        <f t="shared" si="18"/>
        <v/>
      </c>
      <c r="B611" s="25" t="str">
        <f t="shared" si="19"/>
        <v/>
      </c>
      <c r="C611" s="24" t="str">
        <f>IF(AND(LEN(associazione_POD!B611)&gt;2,$F$5&lt;&gt;"",$F$6&lt;&gt;""),associazione_POD!B611,"")</f>
        <v/>
      </c>
    </row>
    <row r="612" spans="1:3">
      <c r="A612" s="23" t="str">
        <f t="shared" si="18"/>
        <v/>
      </c>
      <c r="B612" s="25" t="str">
        <f t="shared" si="19"/>
        <v/>
      </c>
      <c r="C612" s="24" t="str">
        <f>IF(AND(LEN(associazione_POD!B612)&gt;2,$F$5&lt;&gt;"",$F$6&lt;&gt;""),associazione_POD!B612,"")</f>
        <v/>
      </c>
    </row>
    <row r="613" spans="1:3">
      <c r="A613" s="23" t="str">
        <f t="shared" si="18"/>
        <v/>
      </c>
      <c r="B613" s="25" t="str">
        <f t="shared" si="19"/>
        <v/>
      </c>
      <c r="C613" s="24" t="str">
        <f>IF(AND(LEN(associazione_POD!B613)&gt;2,$F$5&lt;&gt;"",$F$6&lt;&gt;""),associazione_POD!B613,"")</f>
        <v/>
      </c>
    </row>
    <row r="614" spans="1:3">
      <c r="A614" s="23" t="str">
        <f t="shared" si="18"/>
        <v/>
      </c>
      <c r="B614" s="25" t="str">
        <f t="shared" si="19"/>
        <v/>
      </c>
      <c r="C614" s="24" t="str">
        <f>IF(AND(LEN(associazione_POD!B614)&gt;2,$F$5&lt;&gt;"",$F$6&lt;&gt;""),associazione_POD!B614,"")</f>
        <v/>
      </c>
    </row>
    <row r="615" spans="1:3">
      <c r="A615" s="23" t="str">
        <f t="shared" si="18"/>
        <v/>
      </c>
      <c r="B615" s="25" t="str">
        <f t="shared" si="19"/>
        <v/>
      </c>
      <c r="C615" s="24" t="str">
        <f>IF(AND(LEN(associazione_POD!B615)&gt;2,$F$5&lt;&gt;"",$F$6&lt;&gt;""),associazione_POD!B615,"")</f>
        <v/>
      </c>
    </row>
    <row r="616" spans="1:3">
      <c r="A616" s="23" t="str">
        <f t="shared" si="18"/>
        <v/>
      </c>
      <c r="B616" s="25" t="str">
        <f t="shared" si="19"/>
        <v/>
      </c>
      <c r="C616" s="24" t="str">
        <f>IF(AND(LEN(associazione_POD!B616)&gt;2,$F$5&lt;&gt;"",$F$6&lt;&gt;""),associazione_POD!B616,"")</f>
        <v/>
      </c>
    </row>
    <row r="617" spans="1:3">
      <c r="A617" s="23" t="str">
        <f t="shared" si="18"/>
        <v/>
      </c>
      <c r="B617" s="25" t="str">
        <f t="shared" si="19"/>
        <v/>
      </c>
      <c r="C617" s="24" t="str">
        <f>IF(AND(LEN(associazione_POD!B617)&gt;2,$F$5&lt;&gt;"",$F$6&lt;&gt;""),associazione_POD!B617,"")</f>
        <v/>
      </c>
    </row>
    <row r="618" spans="1:3">
      <c r="A618" s="23" t="str">
        <f t="shared" si="18"/>
        <v/>
      </c>
      <c r="B618" s="25" t="str">
        <f t="shared" si="19"/>
        <v/>
      </c>
      <c r="C618" s="24" t="str">
        <f>IF(AND(LEN(associazione_POD!B618)&gt;2,$F$5&lt;&gt;"",$F$6&lt;&gt;""),associazione_POD!B618,"")</f>
        <v/>
      </c>
    </row>
    <row r="619" spans="1:3">
      <c r="A619" s="23" t="str">
        <f t="shared" si="18"/>
        <v/>
      </c>
      <c r="B619" s="25" t="str">
        <f t="shared" si="19"/>
        <v/>
      </c>
      <c r="C619" s="24" t="str">
        <f>IF(AND(LEN(associazione_POD!B619)&gt;2,$F$5&lt;&gt;"",$F$6&lt;&gt;""),associazione_POD!B619,"")</f>
        <v/>
      </c>
    </row>
    <row r="620" spans="1:3">
      <c r="A620" s="23" t="str">
        <f t="shared" si="18"/>
        <v/>
      </c>
      <c r="B620" s="25" t="str">
        <f t="shared" si="19"/>
        <v/>
      </c>
      <c r="C620" s="24" t="str">
        <f>IF(AND(LEN(associazione_POD!B620)&gt;2,$F$5&lt;&gt;"",$F$6&lt;&gt;""),associazione_POD!B620,"")</f>
        <v/>
      </c>
    </row>
    <row r="621" spans="1:3">
      <c r="A621" s="23" t="str">
        <f t="shared" si="18"/>
        <v/>
      </c>
      <c r="B621" s="25" t="str">
        <f t="shared" si="19"/>
        <v/>
      </c>
      <c r="C621" s="24" t="str">
        <f>IF(AND(LEN(associazione_POD!B621)&gt;2,$F$5&lt;&gt;"",$F$6&lt;&gt;""),associazione_POD!B621,"")</f>
        <v/>
      </c>
    </row>
    <row r="622" spans="1:3">
      <c r="A622" s="23" t="str">
        <f t="shared" si="18"/>
        <v/>
      </c>
      <c r="B622" s="25" t="str">
        <f t="shared" si="19"/>
        <v/>
      </c>
      <c r="C622" s="24" t="str">
        <f>IF(AND(LEN(associazione_POD!B622)&gt;2,$F$5&lt;&gt;"",$F$6&lt;&gt;""),associazione_POD!B622,"")</f>
        <v/>
      </c>
    </row>
    <row r="623" spans="1:3">
      <c r="A623" s="23" t="str">
        <f t="shared" si="18"/>
        <v/>
      </c>
      <c r="B623" s="25" t="str">
        <f t="shared" si="19"/>
        <v/>
      </c>
      <c r="C623" s="24" t="str">
        <f>IF(AND(LEN(associazione_POD!B623)&gt;2,$F$5&lt;&gt;"",$F$6&lt;&gt;""),associazione_POD!B623,"")</f>
        <v/>
      </c>
    </row>
    <row r="624" spans="1:3">
      <c r="A624" s="23" t="str">
        <f t="shared" si="18"/>
        <v/>
      </c>
      <c r="B624" s="25" t="str">
        <f t="shared" si="19"/>
        <v/>
      </c>
      <c r="C624" s="24" t="str">
        <f>IF(AND(LEN(associazione_POD!B624)&gt;2,$F$5&lt;&gt;"",$F$6&lt;&gt;""),associazione_POD!B624,"")</f>
        <v/>
      </c>
    </row>
    <row r="625" spans="1:3">
      <c r="A625" s="23" t="str">
        <f t="shared" si="18"/>
        <v/>
      </c>
      <c r="B625" s="25" t="str">
        <f t="shared" si="19"/>
        <v/>
      </c>
      <c r="C625" s="24" t="str">
        <f>IF(AND(LEN(associazione_POD!B625)&gt;2,$F$5&lt;&gt;"",$F$6&lt;&gt;""),associazione_POD!B625,"")</f>
        <v/>
      </c>
    </row>
    <row r="626" spans="1:3">
      <c r="A626" s="23" t="str">
        <f t="shared" si="18"/>
        <v/>
      </c>
      <c r="B626" s="25" t="str">
        <f t="shared" si="19"/>
        <v/>
      </c>
      <c r="C626" s="24" t="str">
        <f>IF(AND(LEN(associazione_POD!B626)&gt;2,$F$5&lt;&gt;"",$F$6&lt;&gt;""),associazione_POD!B626,"")</f>
        <v/>
      </c>
    </row>
    <row r="627" spans="1:3">
      <c r="A627" s="23" t="str">
        <f t="shared" si="18"/>
        <v/>
      </c>
      <c r="B627" s="25" t="str">
        <f t="shared" si="19"/>
        <v/>
      </c>
      <c r="C627" s="24" t="str">
        <f>IF(AND(LEN(associazione_POD!B627)&gt;2,$F$5&lt;&gt;"",$F$6&lt;&gt;""),associazione_POD!B627,"")</f>
        <v/>
      </c>
    </row>
    <row r="628" spans="1:3">
      <c r="A628" s="23" t="str">
        <f t="shared" si="18"/>
        <v/>
      </c>
      <c r="B628" s="25" t="str">
        <f t="shared" si="19"/>
        <v/>
      </c>
      <c r="C628" s="24" t="str">
        <f>IF(AND(LEN(associazione_POD!B628)&gt;2,$F$5&lt;&gt;"",$F$6&lt;&gt;""),associazione_POD!B628,"")</f>
        <v/>
      </c>
    </row>
    <row r="629" spans="1:3">
      <c r="A629" s="23" t="str">
        <f t="shared" si="18"/>
        <v/>
      </c>
      <c r="B629" s="25" t="str">
        <f t="shared" si="19"/>
        <v/>
      </c>
      <c r="C629" s="24" t="str">
        <f>IF(AND(LEN(associazione_POD!B629)&gt;2,$F$5&lt;&gt;"",$F$6&lt;&gt;""),associazione_POD!B629,"")</f>
        <v/>
      </c>
    </row>
    <row r="630" spans="1:3">
      <c r="A630" s="23" t="str">
        <f t="shared" si="18"/>
        <v/>
      </c>
      <c r="B630" s="25" t="str">
        <f t="shared" si="19"/>
        <v/>
      </c>
      <c r="C630" s="24" t="str">
        <f>IF(AND(LEN(associazione_POD!B630)&gt;2,$F$5&lt;&gt;"",$F$6&lt;&gt;""),associazione_POD!B630,"")</f>
        <v/>
      </c>
    </row>
    <row r="631" spans="1:3">
      <c r="A631" s="23" t="str">
        <f t="shared" si="18"/>
        <v/>
      </c>
      <c r="B631" s="25" t="str">
        <f t="shared" si="19"/>
        <v/>
      </c>
      <c r="C631" s="24" t="str">
        <f>IF(AND(LEN(associazione_POD!B631)&gt;2,$F$5&lt;&gt;"",$F$6&lt;&gt;""),associazione_POD!B631,"")</f>
        <v/>
      </c>
    </row>
    <row r="632" spans="1:3">
      <c r="A632" s="23" t="str">
        <f t="shared" si="18"/>
        <v/>
      </c>
      <c r="B632" s="25" t="str">
        <f t="shared" si="19"/>
        <v/>
      </c>
      <c r="C632" s="24" t="str">
        <f>IF(AND(LEN(associazione_POD!B632)&gt;2,$F$5&lt;&gt;"",$F$6&lt;&gt;""),associazione_POD!B632,"")</f>
        <v/>
      </c>
    </row>
    <row r="633" spans="1:3">
      <c r="A633" s="23" t="str">
        <f t="shared" si="18"/>
        <v/>
      </c>
      <c r="B633" s="25" t="str">
        <f t="shared" si="19"/>
        <v/>
      </c>
      <c r="C633" s="24" t="str">
        <f>IF(AND(LEN(associazione_POD!B633)&gt;2,$F$5&lt;&gt;"",$F$6&lt;&gt;""),associazione_POD!B633,"")</f>
        <v/>
      </c>
    </row>
    <row r="634" spans="1:3">
      <c r="A634" s="23" t="str">
        <f t="shared" si="18"/>
        <v/>
      </c>
      <c r="B634" s="25" t="str">
        <f t="shared" si="19"/>
        <v/>
      </c>
      <c r="C634" s="24" t="str">
        <f>IF(AND(LEN(associazione_POD!B634)&gt;2,$F$5&lt;&gt;"",$F$6&lt;&gt;""),associazione_POD!B634,"")</f>
        <v/>
      </c>
    </row>
    <row r="635" spans="1:3">
      <c r="A635" s="23" t="str">
        <f t="shared" si="18"/>
        <v/>
      </c>
      <c r="B635" s="25" t="str">
        <f t="shared" si="19"/>
        <v/>
      </c>
      <c r="C635" s="24" t="str">
        <f>IF(AND(LEN(associazione_POD!B635)&gt;2,$F$5&lt;&gt;"",$F$6&lt;&gt;""),associazione_POD!B635,"")</f>
        <v/>
      </c>
    </row>
    <row r="636" spans="1:3">
      <c r="A636" s="23" t="str">
        <f t="shared" si="18"/>
        <v/>
      </c>
      <c r="B636" s="25" t="str">
        <f t="shared" si="19"/>
        <v/>
      </c>
      <c r="C636" s="24" t="str">
        <f>IF(AND(LEN(associazione_POD!B636)&gt;2,$F$5&lt;&gt;"",$F$6&lt;&gt;""),associazione_POD!B636,"")</f>
        <v/>
      </c>
    </row>
    <row r="637" spans="1:3">
      <c r="A637" s="23" t="str">
        <f t="shared" si="18"/>
        <v/>
      </c>
      <c r="B637" s="25" t="str">
        <f t="shared" si="19"/>
        <v/>
      </c>
      <c r="C637" s="24" t="str">
        <f>IF(AND(LEN(associazione_POD!B637)&gt;2,$F$5&lt;&gt;"",$F$6&lt;&gt;""),associazione_POD!B637,"")</f>
        <v/>
      </c>
    </row>
    <row r="638" spans="1:3">
      <c r="A638" s="23" t="str">
        <f t="shared" si="18"/>
        <v/>
      </c>
      <c r="B638" s="25" t="str">
        <f t="shared" si="19"/>
        <v/>
      </c>
      <c r="C638" s="24" t="str">
        <f>IF(AND(LEN(associazione_POD!B638)&gt;2,$F$5&lt;&gt;"",$F$6&lt;&gt;""),associazione_POD!B638,"")</f>
        <v/>
      </c>
    </row>
    <row r="639" spans="1:3">
      <c r="A639" s="23" t="str">
        <f t="shared" si="18"/>
        <v/>
      </c>
      <c r="B639" s="25" t="str">
        <f t="shared" si="19"/>
        <v/>
      </c>
      <c r="C639" s="24" t="str">
        <f>IF(AND(LEN(associazione_POD!B639)&gt;2,$F$5&lt;&gt;"",$F$6&lt;&gt;""),associazione_POD!B639,"")</f>
        <v/>
      </c>
    </row>
    <row r="640" spans="1:3">
      <c r="A640" s="23" t="str">
        <f t="shared" si="18"/>
        <v/>
      </c>
      <c r="B640" s="25" t="str">
        <f t="shared" si="19"/>
        <v/>
      </c>
      <c r="C640" s="24" t="str">
        <f>IF(AND(LEN(associazione_POD!B640)&gt;2,$F$5&lt;&gt;"",$F$6&lt;&gt;""),associazione_POD!B640,"")</f>
        <v/>
      </c>
    </row>
    <row r="641" spans="1:3">
      <c r="A641" s="23" t="str">
        <f t="shared" si="18"/>
        <v/>
      </c>
      <c r="B641" s="25" t="str">
        <f t="shared" si="19"/>
        <v/>
      </c>
      <c r="C641" s="24" t="str">
        <f>IF(AND(LEN(associazione_POD!B641)&gt;2,$F$5&lt;&gt;"",$F$6&lt;&gt;""),associazione_POD!B641,"")</f>
        <v/>
      </c>
    </row>
    <row r="642" spans="1:3">
      <c r="A642" s="23" t="str">
        <f t="shared" si="18"/>
        <v/>
      </c>
      <c r="B642" s="25" t="str">
        <f t="shared" si="19"/>
        <v/>
      </c>
      <c r="C642" s="24" t="str">
        <f>IF(AND(LEN(associazione_POD!B642)&gt;2,$F$5&lt;&gt;"",$F$6&lt;&gt;""),associazione_POD!B642,"")</f>
        <v/>
      </c>
    </row>
    <row r="643" spans="1:3">
      <c r="A643" s="23" t="str">
        <f t="shared" si="18"/>
        <v/>
      </c>
      <c r="B643" s="25" t="str">
        <f t="shared" si="19"/>
        <v/>
      </c>
      <c r="C643" s="24" t="str">
        <f>IF(AND(LEN(associazione_POD!B643)&gt;2,$F$5&lt;&gt;"",$F$6&lt;&gt;""),associazione_POD!B643,"")</f>
        <v/>
      </c>
    </row>
    <row r="644" spans="1:3">
      <c r="A644" s="23" t="str">
        <f t="shared" si="18"/>
        <v/>
      </c>
      <c r="B644" s="25" t="str">
        <f t="shared" si="19"/>
        <v/>
      </c>
      <c r="C644" s="24" t="str">
        <f>IF(AND(LEN(associazione_POD!B644)&gt;2,$F$5&lt;&gt;"",$F$6&lt;&gt;""),associazione_POD!B644,"")</f>
        <v/>
      </c>
    </row>
    <row r="645" spans="1:3">
      <c r="A645" s="23" t="str">
        <f t="shared" si="18"/>
        <v/>
      </c>
      <c r="B645" s="25" t="str">
        <f t="shared" si="19"/>
        <v/>
      </c>
      <c r="C645" s="24" t="str">
        <f>IF(AND(LEN(associazione_POD!B645)&gt;2,$F$5&lt;&gt;"",$F$6&lt;&gt;""),associazione_POD!B645,"")</f>
        <v/>
      </c>
    </row>
    <row r="646" spans="1:3">
      <c r="A646" s="23" t="str">
        <f t="shared" si="18"/>
        <v/>
      </c>
      <c r="B646" s="25" t="str">
        <f t="shared" si="19"/>
        <v/>
      </c>
      <c r="C646" s="24" t="str">
        <f>IF(AND(LEN(associazione_POD!B646)&gt;2,$F$5&lt;&gt;"",$F$6&lt;&gt;""),associazione_POD!B646,"")</f>
        <v/>
      </c>
    </row>
    <row r="647" spans="1:3">
      <c r="A647" s="23" t="str">
        <f t="shared" si="18"/>
        <v/>
      </c>
      <c r="B647" s="25" t="str">
        <f t="shared" si="19"/>
        <v/>
      </c>
      <c r="C647" s="24" t="str">
        <f>IF(AND(LEN(associazione_POD!B647)&gt;2,$F$5&lt;&gt;"",$F$6&lt;&gt;""),associazione_POD!B647,"")</f>
        <v/>
      </c>
    </row>
    <row r="648" spans="1:3">
      <c r="A648" s="23" t="str">
        <f t="shared" si="18"/>
        <v/>
      </c>
      <c r="B648" s="25" t="str">
        <f t="shared" si="19"/>
        <v/>
      </c>
      <c r="C648" s="24" t="str">
        <f>IF(AND(LEN(associazione_POD!B648)&gt;2,$F$5&lt;&gt;"",$F$6&lt;&gt;""),associazione_POD!B648,"")</f>
        <v/>
      </c>
    </row>
    <row r="649" spans="1:3">
      <c r="A649" s="23" t="str">
        <f t="shared" si="18"/>
        <v/>
      </c>
      <c r="B649" s="25" t="str">
        <f t="shared" si="19"/>
        <v/>
      </c>
      <c r="C649" s="24" t="str">
        <f>IF(AND(LEN(associazione_POD!B649)&gt;2,$F$5&lt;&gt;"",$F$6&lt;&gt;""),associazione_POD!B649,"")</f>
        <v/>
      </c>
    </row>
    <row r="650" spans="1:3">
      <c r="A650" s="23" t="str">
        <f t="shared" si="18"/>
        <v/>
      </c>
      <c r="B650" s="25" t="str">
        <f t="shared" si="19"/>
        <v/>
      </c>
      <c r="C650" s="24" t="str">
        <f>IF(AND(LEN(associazione_POD!B650)&gt;2,$F$5&lt;&gt;"",$F$6&lt;&gt;""),associazione_POD!B650,"")</f>
        <v/>
      </c>
    </row>
    <row r="651" spans="1:3">
      <c r="A651" s="23" t="str">
        <f t="shared" si="18"/>
        <v/>
      </c>
      <c r="B651" s="25" t="str">
        <f t="shared" si="19"/>
        <v/>
      </c>
      <c r="C651" s="24" t="str">
        <f>IF(AND(LEN(associazione_POD!B651)&gt;2,$F$5&lt;&gt;"",$F$6&lt;&gt;""),associazione_POD!B651,"")</f>
        <v/>
      </c>
    </row>
    <row r="652" spans="1:3">
      <c r="A652" s="23" t="str">
        <f t="shared" ref="A652:A715" si="20">+IF(AND($C652&lt;&gt;"",$F$5&lt;&gt;"",$F$6&lt;&gt;""),P_IVA,"")</f>
        <v/>
      </c>
      <c r="B652" s="25" t="str">
        <f t="shared" si="19"/>
        <v/>
      </c>
      <c r="C652" s="24" t="str">
        <f>IF(AND(LEN(associazione_POD!B652)&gt;2,$F$5&lt;&gt;"",$F$6&lt;&gt;""),associazione_POD!B652,"")</f>
        <v/>
      </c>
    </row>
    <row r="653" spans="1:3">
      <c r="A653" s="23" t="str">
        <f t="shared" si="20"/>
        <v/>
      </c>
      <c r="B653" s="25" t="str">
        <f t="shared" ref="B653:B716" si="21">+IF(AND($C653&lt;&gt;"",$F$5&lt;&gt;"",$F$6&lt;&gt;""),$F$5,"")</f>
        <v/>
      </c>
      <c r="C653" s="24" t="str">
        <f>IF(AND(LEN(associazione_POD!B653)&gt;2,$F$5&lt;&gt;"",$F$6&lt;&gt;""),associazione_POD!B653,"")</f>
        <v/>
      </c>
    </row>
    <row r="654" spans="1:3">
      <c r="A654" s="23" t="str">
        <f t="shared" si="20"/>
        <v/>
      </c>
      <c r="B654" s="25" t="str">
        <f t="shared" si="21"/>
        <v/>
      </c>
      <c r="C654" s="24" t="str">
        <f>IF(AND(LEN(associazione_POD!B654)&gt;2,$F$5&lt;&gt;"",$F$6&lt;&gt;""),associazione_POD!B654,"")</f>
        <v/>
      </c>
    </row>
    <row r="655" spans="1:3">
      <c r="A655" s="23" t="str">
        <f t="shared" si="20"/>
        <v/>
      </c>
      <c r="B655" s="25" t="str">
        <f t="shared" si="21"/>
        <v/>
      </c>
      <c r="C655" s="24" t="str">
        <f>IF(AND(LEN(associazione_POD!B655)&gt;2,$F$5&lt;&gt;"",$F$6&lt;&gt;""),associazione_POD!B655,"")</f>
        <v/>
      </c>
    </row>
    <row r="656" spans="1:3">
      <c r="A656" s="23" t="str">
        <f t="shared" si="20"/>
        <v/>
      </c>
      <c r="B656" s="25" t="str">
        <f t="shared" si="21"/>
        <v/>
      </c>
      <c r="C656" s="24" t="str">
        <f>IF(AND(LEN(associazione_POD!B656)&gt;2,$F$5&lt;&gt;"",$F$6&lt;&gt;""),associazione_POD!B656,"")</f>
        <v/>
      </c>
    </row>
    <row r="657" spans="1:3">
      <c r="A657" s="23" t="str">
        <f t="shared" si="20"/>
        <v/>
      </c>
      <c r="B657" s="25" t="str">
        <f t="shared" si="21"/>
        <v/>
      </c>
      <c r="C657" s="24" t="str">
        <f>IF(AND(LEN(associazione_POD!B657)&gt;2,$F$5&lt;&gt;"",$F$6&lt;&gt;""),associazione_POD!B657,"")</f>
        <v/>
      </c>
    </row>
    <row r="658" spans="1:3">
      <c r="A658" s="23" t="str">
        <f t="shared" si="20"/>
        <v/>
      </c>
      <c r="B658" s="25" t="str">
        <f t="shared" si="21"/>
        <v/>
      </c>
      <c r="C658" s="24" t="str">
        <f>IF(AND(LEN(associazione_POD!B658)&gt;2,$F$5&lt;&gt;"",$F$6&lt;&gt;""),associazione_POD!B658,"")</f>
        <v/>
      </c>
    </row>
    <row r="659" spans="1:3">
      <c r="A659" s="23" t="str">
        <f t="shared" si="20"/>
        <v/>
      </c>
      <c r="B659" s="25" t="str">
        <f t="shared" si="21"/>
        <v/>
      </c>
      <c r="C659" s="24" t="str">
        <f>IF(AND(LEN(associazione_POD!B659)&gt;2,$F$5&lt;&gt;"",$F$6&lt;&gt;""),associazione_POD!B659,"")</f>
        <v/>
      </c>
    </row>
    <row r="660" spans="1:3">
      <c r="A660" s="23" t="str">
        <f t="shared" si="20"/>
        <v/>
      </c>
      <c r="B660" s="25" t="str">
        <f t="shared" si="21"/>
        <v/>
      </c>
      <c r="C660" s="24" t="str">
        <f>IF(AND(LEN(associazione_POD!B660)&gt;2,$F$5&lt;&gt;"",$F$6&lt;&gt;""),associazione_POD!B660,"")</f>
        <v/>
      </c>
    </row>
    <row r="661" spans="1:3">
      <c r="A661" s="23" t="str">
        <f t="shared" si="20"/>
        <v/>
      </c>
      <c r="B661" s="25" t="str">
        <f t="shared" si="21"/>
        <v/>
      </c>
      <c r="C661" s="24" t="str">
        <f>IF(AND(LEN(associazione_POD!B661)&gt;2,$F$5&lt;&gt;"",$F$6&lt;&gt;""),associazione_POD!B661,"")</f>
        <v/>
      </c>
    </row>
    <row r="662" spans="1:3">
      <c r="A662" s="23" t="str">
        <f t="shared" si="20"/>
        <v/>
      </c>
      <c r="B662" s="25" t="str">
        <f t="shared" si="21"/>
        <v/>
      </c>
      <c r="C662" s="24" t="str">
        <f>IF(AND(LEN(associazione_POD!B662)&gt;2,$F$5&lt;&gt;"",$F$6&lt;&gt;""),associazione_POD!B662,"")</f>
        <v/>
      </c>
    </row>
    <row r="663" spans="1:3">
      <c r="A663" s="23" t="str">
        <f t="shared" si="20"/>
        <v/>
      </c>
      <c r="B663" s="25" t="str">
        <f t="shared" si="21"/>
        <v/>
      </c>
      <c r="C663" s="24" t="str">
        <f>IF(AND(LEN(associazione_POD!B663)&gt;2,$F$5&lt;&gt;"",$F$6&lt;&gt;""),associazione_POD!B663,"")</f>
        <v/>
      </c>
    </row>
    <row r="664" spans="1:3">
      <c r="A664" s="23" t="str">
        <f t="shared" si="20"/>
        <v/>
      </c>
      <c r="B664" s="25" t="str">
        <f t="shared" si="21"/>
        <v/>
      </c>
      <c r="C664" s="24" t="str">
        <f>IF(AND(LEN(associazione_POD!B664)&gt;2,$F$5&lt;&gt;"",$F$6&lt;&gt;""),associazione_POD!B664,"")</f>
        <v/>
      </c>
    </row>
    <row r="665" spans="1:3">
      <c r="A665" s="23" t="str">
        <f t="shared" si="20"/>
        <v/>
      </c>
      <c r="B665" s="25" t="str">
        <f t="shared" si="21"/>
        <v/>
      </c>
      <c r="C665" s="24" t="str">
        <f>IF(AND(LEN(associazione_POD!B665)&gt;2,$F$5&lt;&gt;"",$F$6&lt;&gt;""),associazione_POD!B665,"")</f>
        <v/>
      </c>
    </row>
    <row r="666" spans="1:3">
      <c r="A666" s="23" t="str">
        <f t="shared" si="20"/>
        <v/>
      </c>
      <c r="B666" s="25" t="str">
        <f t="shared" si="21"/>
        <v/>
      </c>
      <c r="C666" s="24" t="str">
        <f>IF(AND(LEN(associazione_POD!B666)&gt;2,$F$5&lt;&gt;"",$F$6&lt;&gt;""),associazione_POD!B666,"")</f>
        <v/>
      </c>
    </row>
    <row r="667" spans="1:3">
      <c r="A667" s="23" t="str">
        <f t="shared" si="20"/>
        <v/>
      </c>
      <c r="B667" s="25" t="str">
        <f t="shared" si="21"/>
        <v/>
      </c>
      <c r="C667" s="24" t="str">
        <f>IF(AND(LEN(associazione_POD!B667)&gt;2,$F$5&lt;&gt;"",$F$6&lt;&gt;""),associazione_POD!B667,"")</f>
        <v/>
      </c>
    </row>
    <row r="668" spans="1:3">
      <c r="A668" s="23" t="str">
        <f t="shared" si="20"/>
        <v/>
      </c>
      <c r="B668" s="25" t="str">
        <f t="shared" si="21"/>
        <v/>
      </c>
      <c r="C668" s="24" t="str">
        <f>IF(AND(LEN(associazione_POD!B668)&gt;2,$F$5&lt;&gt;"",$F$6&lt;&gt;""),associazione_POD!B668,"")</f>
        <v/>
      </c>
    </row>
    <row r="669" spans="1:3">
      <c r="A669" s="23" t="str">
        <f t="shared" si="20"/>
        <v/>
      </c>
      <c r="B669" s="25" t="str">
        <f t="shared" si="21"/>
        <v/>
      </c>
      <c r="C669" s="24" t="str">
        <f>IF(AND(LEN(associazione_POD!B669)&gt;2,$F$5&lt;&gt;"",$F$6&lt;&gt;""),associazione_POD!B669,"")</f>
        <v/>
      </c>
    </row>
    <row r="670" spans="1:3">
      <c r="A670" s="23" t="str">
        <f t="shared" si="20"/>
        <v/>
      </c>
      <c r="B670" s="25" t="str">
        <f t="shared" si="21"/>
        <v/>
      </c>
      <c r="C670" s="24" t="str">
        <f>IF(AND(LEN(associazione_POD!B670)&gt;2,$F$5&lt;&gt;"",$F$6&lt;&gt;""),associazione_POD!B670,"")</f>
        <v/>
      </c>
    </row>
    <row r="671" spans="1:3">
      <c r="A671" s="23" t="str">
        <f t="shared" si="20"/>
        <v/>
      </c>
      <c r="B671" s="25" t="str">
        <f t="shared" si="21"/>
        <v/>
      </c>
      <c r="C671" s="24" t="str">
        <f>IF(AND(LEN(associazione_POD!B671)&gt;2,$F$5&lt;&gt;"",$F$6&lt;&gt;""),associazione_POD!B671,"")</f>
        <v/>
      </c>
    </row>
    <row r="672" spans="1:3">
      <c r="A672" s="23" t="str">
        <f t="shared" si="20"/>
        <v/>
      </c>
      <c r="B672" s="25" t="str">
        <f t="shared" si="21"/>
        <v/>
      </c>
      <c r="C672" s="24" t="str">
        <f>IF(AND(LEN(associazione_POD!B672)&gt;2,$F$5&lt;&gt;"",$F$6&lt;&gt;""),associazione_POD!B672,"")</f>
        <v/>
      </c>
    </row>
    <row r="673" spans="1:3">
      <c r="A673" s="23" t="str">
        <f t="shared" si="20"/>
        <v/>
      </c>
      <c r="B673" s="25" t="str">
        <f t="shared" si="21"/>
        <v/>
      </c>
      <c r="C673" s="24" t="str">
        <f>IF(AND(LEN(associazione_POD!B673)&gt;2,$F$5&lt;&gt;"",$F$6&lt;&gt;""),associazione_POD!B673,"")</f>
        <v/>
      </c>
    </row>
    <row r="674" spans="1:3">
      <c r="A674" s="23" t="str">
        <f t="shared" si="20"/>
        <v/>
      </c>
      <c r="B674" s="25" t="str">
        <f t="shared" si="21"/>
        <v/>
      </c>
      <c r="C674" s="24" t="str">
        <f>IF(AND(LEN(associazione_POD!B674)&gt;2,$F$5&lt;&gt;"",$F$6&lt;&gt;""),associazione_POD!B674,"")</f>
        <v/>
      </c>
    </row>
    <row r="675" spans="1:3">
      <c r="A675" s="23" t="str">
        <f t="shared" si="20"/>
        <v/>
      </c>
      <c r="B675" s="25" t="str">
        <f t="shared" si="21"/>
        <v/>
      </c>
      <c r="C675" s="24" t="str">
        <f>IF(AND(LEN(associazione_POD!B675)&gt;2,$F$5&lt;&gt;"",$F$6&lt;&gt;""),associazione_POD!B675,"")</f>
        <v/>
      </c>
    </row>
    <row r="676" spans="1:3">
      <c r="A676" s="23" t="str">
        <f t="shared" si="20"/>
        <v/>
      </c>
      <c r="B676" s="25" t="str">
        <f t="shared" si="21"/>
        <v/>
      </c>
      <c r="C676" s="24" t="str">
        <f>IF(AND(LEN(associazione_POD!B676)&gt;2,$F$5&lt;&gt;"",$F$6&lt;&gt;""),associazione_POD!B676,"")</f>
        <v/>
      </c>
    </row>
    <row r="677" spans="1:3">
      <c r="A677" s="23" t="str">
        <f t="shared" si="20"/>
        <v/>
      </c>
      <c r="B677" s="25" t="str">
        <f t="shared" si="21"/>
        <v/>
      </c>
      <c r="C677" s="24" t="str">
        <f>IF(AND(LEN(associazione_POD!B677)&gt;2,$F$5&lt;&gt;"",$F$6&lt;&gt;""),associazione_POD!B677,"")</f>
        <v/>
      </c>
    </row>
    <row r="678" spans="1:3">
      <c r="A678" s="23" t="str">
        <f t="shared" si="20"/>
        <v/>
      </c>
      <c r="B678" s="25" t="str">
        <f t="shared" si="21"/>
        <v/>
      </c>
      <c r="C678" s="24" t="str">
        <f>IF(AND(LEN(associazione_POD!B678)&gt;2,$F$5&lt;&gt;"",$F$6&lt;&gt;""),associazione_POD!B678,"")</f>
        <v/>
      </c>
    </row>
    <row r="679" spans="1:3">
      <c r="A679" s="23" t="str">
        <f t="shared" si="20"/>
        <v/>
      </c>
      <c r="B679" s="25" t="str">
        <f t="shared" si="21"/>
        <v/>
      </c>
      <c r="C679" s="24" t="str">
        <f>IF(AND(LEN(associazione_POD!B679)&gt;2,$F$5&lt;&gt;"",$F$6&lt;&gt;""),associazione_POD!B679,"")</f>
        <v/>
      </c>
    </row>
    <row r="680" spans="1:3">
      <c r="A680" s="23" t="str">
        <f t="shared" si="20"/>
        <v/>
      </c>
      <c r="B680" s="25" t="str">
        <f t="shared" si="21"/>
        <v/>
      </c>
      <c r="C680" s="24" t="str">
        <f>IF(AND(LEN(associazione_POD!B680)&gt;2,$F$5&lt;&gt;"",$F$6&lt;&gt;""),associazione_POD!B680,"")</f>
        <v/>
      </c>
    </row>
    <row r="681" spans="1:3">
      <c r="A681" s="23" t="str">
        <f t="shared" si="20"/>
        <v/>
      </c>
      <c r="B681" s="25" t="str">
        <f t="shared" si="21"/>
        <v/>
      </c>
      <c r="C681" s="24" t="str">
        <f>IF(AND(LEN(associazione_POD!B681)&gt;2,$F$5&lt;&gt;"",$F$6&lt;&gt;""),associazione_POD!B681,"")</f>
        <v/>
      </c>
    </row>
    <row r="682" spans="1:3">
      <c r="A682" s="23" t="str">
        <f t="shared" si="20"/>
        <v/>
      </c>
      <c r="B682" s="25" t="str">
        <f t="shared" si="21"/>
        <v/>
      </c>
      <c r="C682" s="24" t="str">
        <f>IF(AND(LEN(associazione_POD!B682)&gt;2,$F$5&lt;&gt;"",$F$6&lt;&gt;""),associazione_POD!B682,"")</f>
        <v/>
      </c>
    </row>
    <row r="683" spans="1:3">
      <c r="A683" s="23" t="str">
        <f t="shared" si="20"/>
        <v/>
      </c>
      <c r="B683" s="25" t="str">
        <f t="shared" si="21"/>
        <v/>
      </c>
      <c r="C683" s="24" t="str">
        <f>IF(AND(LEN(associazione_POD!B683)&gt;2,$F$5&lt;&gt;"",$F$6&lt;&gt;""),associazione_POD!B683,"")</f>
        <v/>
      </c>
    </row>
    <row r="684" spans="1:3">
      <c r="A684" s="23" t="str">
        <f t="shared" si="20"/>
        <v/>
      </c>
      <c r="B684" s="25" t="str">
        <f t="shared" si="21"/>
        <v/>
      </c>
      <c r="C684" s="24" t="str">
        <f>IF(AND(LEN(associazione_POD!B684)&gt;2,$F$5&lt;&gt;"",$F$6&lt;&gt;""),associazione_POD!B684,"")</f>
        <v/>
      </c>
    </row>
    <row r="685" spans="1:3">
      <c r="A685" s="23" t="str">
        <f t="shared" si="20"/>
        <v/>
      </c>
      <c r="B685" s="25" t="str">
        <f t="shared" si="21"/>
        <v/>
      </c>
      <c r="C685" s="24" t="str">
        <f>IF(AND(LEN(associazione_POD!B685)&gt;2,$F$5&lt;&gt;"",$F$6&lt;&gt;""),associazione_POD!B685,"")</f>
        <v/>
      </c>
    </row>
    <row r="686" spans="1:3">
      <c r="A686" s="23" t="str">
        <f t="shared" si="20"/>
        <v/>
      </c>
      <c r="B686" s="25" t="str">
        <f t="shared" si="21"/>
        <v/>
      </c>
      <c r="C686" s="24" t="str">
        <f>IF(AND(LEN(associazione_POD!B686)&gt;2,$F$5&lt;&gt;"",$F$6&lt;&gt;""),associazione_POD!B686,"")</f>
        <v/>
      </c>
    </row>
    <row r="687" spans="1:3">
      <c r="A687" s="23" t="str">
        <f t="shared" si="20"/>
        <v/>
      </c>
      <c r="B687" s="25" t="str">
        <f t="shared" si="21"/>
        <v/>
      </c>
      <c r="C687" s="24" t="str">
        <f>IF(AND(LEN(associazione_POD!B687)&gt;2,$F$5&lt;&gt;"",$F$6&lt;&gt;""),associazione_POD!B687,"")</f>
        <v/>
      </c>
    </row>
    <row r="688" spans="1:3">
      <c r="A688" s="23" t="str">
        <f t="shared" si="20"/>
        <v/>
      </c>
      <c r="B688" s="25" t="str">
        <f t="shared" si="21"/>
        <v/>
      </c>
      <c r="C688" s="24" t="str">
        <f>IF(AND(LEN(associazione_POD!B688)&gt;2,$F$5&lt;&gt;"",$F$6&lt;&gt;""),associazione_POD!B688,"")</f>
        <v/>
      </c>
    </row>
    <row r="689" spans="1:3">
      <c r="A689" s="23" t="str">
        <f t="shared" si="20"/>
        <v/>
      </c>
      <c r="B689" s="25" t="str">
        <f t="shared" si="21"/>
        <v/>
      </c>
      <c r="C689" s="24" t="str">
        <f>IF(AND(LEN(associazione_POD!B689)&gt;2,$F$5&lt;&gt;"",$F$6&lt;&gt;""),associazione_POD!B689,"")</f>
        <v/>
      </c>
    </row>
    <row r="690" spans="1:3">
      <c r="A690" s="23" t="str">
        <f t="shared" si="20"/>
        <v/>
      </c>
      <c r="B690" s="25" t="str">
        <f t="shared" si="21"/>
        <v/>
      </c>
      <c r="C690" s="24" t="str">
        <f>IF(AND(LEN(associazione_POD!B690)&gt;2,$F$5&lt;&gt;"",$F$6&lt;&gt;""),associazione_POD!B690,"")</f>
        <v/>
      </c>
    </row>
    <row r="691" spans="1:3">
      <c r="A691" s="23" t="str">
        <f t="shared" si="20"/>
        <v/>
      </c>
      <c r="B691" s="25" t="str">
        <f t="shared" si="21"/>
        <v/>
      </c>
      <c r="C691" s="24" t="str">
        <f>IF(AND(LEN(associazione_POD!B691)&gt;2,$F$5&lt;&gt;"",$F$6&lt;&gt;""),associazione_POD!B691,"")</f>
        <v/>
      </c>
    </row>
    <row r="692" spans="1:3">
      <c r="A692" s="23" t="str">
        <f t="shared" si="20"/>
        <v/>
      </c>
      <c r="B692" s="25" t="str">
        <f t="shared" si="21"/>
        <v/>
      </c>
      <c r="C692" s="24" t="str">
        <f>IF(AND(LEN(associazione_POD!B692)&gt;2,$F$5&lt;&gt;"",$F$6&lt;&gt;""),associazione_POD!B692,"")</f>
        <v/>
      </c>
    </row>
    <row r="693" spans="1:3">
      <c r="A693" s="23" t="str">
        <f t="shared" si="20"/>
        <v/>
      </c>
      <c r="B693" s="25" t="str">
        <f t="shared" si="21"/>
        <v/>
      </c>
      <c r="C693" s="24" t="str">
        <f>IF(AND(LEN(associazione_POD!B693)&gt;2,$F$5&lt;&gt;"",$F$6&lt;&gt;""),associazione_POD!B693,"")</f>
        <v/>
      </c>
    </row>
    <row r="694" spans="1:3">
      <c r="A694" s="23" t="str">
        <f t="shared" si="20"/>
        <v/>
      </c>
      <c r="B694" s="25" t="str">
        <f t="shared" si="21"/>
        <v/>
      </c>
      <c r="C694" s="24" t="str">
        <f>IF(AND(LEN(associazione_POD!B694)&gt;2,$F$5&lt;&gt;"",$F$6&lt;&gt;""),associazione_POD!B694,"")</f>
        <v/>
      </c>
    </row>
    <row r="695" spans="1:3">
      <c r="A695" s="23" t="str">
        <f t="shared" si="20"/>
        <v/>
      </c>
      <c r="B695" s="25" t="str">
        <f t="shared" si="21"/>
        <v/>
      </c>
      <c r="C695" s="24" t="str">
        <f>IF(AND(LEN(associazione_POD!B695)&gt;2,$F$5&lt;&gt;"",$F$6&lt;&gt;""),associazione_POD!B695,"")</f>
        <v/>
      </c>
    </row>
    <row r="696" spans="1:3">
      <c r="A696" s="23" t="str">
        <f t="shared" si="20"/>
        <v/>
      </c>
      <c r="B696" s="25" t="str">
        <f t="shared" si="21"/>
        <v/>
      </c>
      <c r="C696" s="24" t="str">
        <f>IF(AND(LEN(associazione_POD!B696)&gt;2,$F$5&lt;&gt;"",$F$6&lt;&gt;""),associazione_POD!B696,"")</f>
        <v/>
      </c>
    </row>
    <row r="697" spans="1:3">
      <c r="A697" s="23" t="str">
        <f t="shared" si="20"/>
        <v/>
      </c>
      <c r="B697" s="25" t="str">
        <f t="shared" si="21"/>
        <v/>
      </c>
      <c r="C697" s="24" t="str">
        <f>IF(AND(LEN(associazione_POD!B697)&gt;2,$F$5&lt;&gt;"",$F$6&lt;&gt;""),associazione_POD!B697,"")</f>
        <v/>
      </c>
    </row>
    <row r="698" spans="1:3">
      <c r="A698" s="23" t="str">
        <f t="shared" si="20"/>
        <v/>
      </c>
      <c r="B698" s="25" t="str">
        <f t="shared" si="21"/>
        <v/>
      </c>
      <c r="C698" s="24" t="str">
        <f>IF(AND(LEN(associazione_POD!B698)&gt;2,$F$5&lt;&gt;"",$F$6&lt;&gt;""),associazione_POD!B698,"")</f>
        <v/>
      </c>
    </row>
    <row r="699" spans="1:3">
      <c r="A699" s="23" t="str">
        <f t="shared" si="20"/>
        <v/>
      </c>
      <c r="B699" s="25" t="str">
        <f t="shared" si="21"/>
        <v/>
      </c>
      <c r="C699" s="24" t="str">
        <f>IF(AND(LEN(associazione_POD!B699)&gt;2,$F$5&lt;&gt;"",$F$6&lt;&gt;""),associazione_POD!B699,"")</f>
        <v/>
      </c>
    </row>
    <row r="700" spans="1:3">
      <c r="A700" s="23" t="str">
        <f t="shared" si="20"/>
        <v/>
      </c>
      <c r="B700" s="25" t="str">
        <f t="shared" si="21"/>
        <v/>
      </c>
      <c r="C700" s="24" t="str">
        <f>IF(AND(LEN(associazione_POD!B700)&gt;2,$F$5&lt;&gt;"",$F$6&lt;&gt;""),associazione_POD!B700,"")</f>
        <v/>
      </c>
    </row>
    <row r="701" spans="1:3">
      <c r="A701" s="23" t="str">
        <f t="shared" si="20"/>
        <v/>
      </c>
      <c r="B701" s="25" t="str">
        <f t="shared" si="21"/>
        <v/>
      </c>
      <c r="C701" s="24" t="str">
        <f>IF(AND(LEN(associazione_POD!B701)&gt;2,$F$5&lt;&gt;"",$F$6&lt;&gt;""),associazione_POD!B701,"")</f>
        <v/>
      </c>
    </row>
    <row r="702" spans="1:3">
      <c r="A702" s="23" t="str">
        <f t="shared" si="20"/>
        <v/>
      </c>
      <c r="B702" s="25" t="str">
        <f t="shared" si="21"/>
        <v/>
      </c>
      <c r="C702" s="24" t="str">
        <f>IF(AND(LEN(associazione_POD!B702)&gt;2,$F$5&lt;&gt;"",$F$6&lt;&gt;""),associazione_POD!B702,"")</f>
        <v/>
      </c>
    </row>
    <row r="703" spans="1:3">
      <c r="A703" s="23" t="str">
        <f t="shared" si="20"/>
        <v/>
      </c>
      <c r="B703" s="25" t="str">
        <f t="shared" si="21"/>
        <v/>
      </c>
      <c r="C703" s="24" t="str">
        <f>IF(AND(LEN(associazione_POD!B703)&gt;2,$F$5&lt;&gt;"",$F$6&lt;&gt;""),associazione_POD!B703,"")</f>
        <v/>
      </c>
    </row>
    <row r="704" spans="1:3">
      <c r="A704" s="23" t="str">
        <f t="shared" si="20"/>
        <v/>
      </c>
      <c r="B704" s="25" t="str">
        <f t="shared" si="21"/>
        <v/>
      </c>
      <c r="C704" s="24" t="str">
        <f>IF(AND(LEN(associazione_POD!B704)&gt;2,$F$5&lt;&gt;"",$F$6&lt;&gt;""),associazione_POD!B704,"")</f>
        <v/>
      </c>
    </row>
    <row r="705" spans="1:3">
      <c r="A705" s="23" t="str">
        <f t="shared" si="20"/>
        <v/>
      </c>
      <c r="B705" s="25" t="str">
        <f t="shared" si="21"/>
        <v/>
      </c>
      <c r="C705" s="24" t="str">
        <f>IF(AND(LEN(associazione_POD!B705)&gt;2,$F$5&lt;&gt;"",$F$6&lt;&gt;""),associazione_POD!B705,"")</f>
        <v/>
      </c>
    </row>
    <row r="706" spans="1:3">
      <c r="A706" s="23" t="str">
        <f t="shared" si="20"/>
        <v/>
      </c>
      <c r="B706" s="25" t="str">
        <f t="shared" si="21"/>
        <v/>
      </c>
      <c r="C706" s="24" t="str">
        <f>IF(AND(LEN(associazione_POD!B706)&gt;2,$F$5&lt;&gt;"",$F$6&lt;&gt;""),associazione_POD!B706,"")</f>
        <v/>
      </c>
    </row>
    <row r="707" spans="1:3">
      <c r="A707" s="23" t="str">
        <f t="shared" si="20"/>
        <v/>
      </c>
      <c r="B707" s="25" t="str">
        <f t="shared" si="21"/>
        <v/>
      </c>
      <c r="C707" s="24" t="str">
        <f>IF(AND(LEN(associazione_POD!B707)&gt;2,$F$5&lt;&gt;"",$F$6&lt;&gt;""),associazione_POD!B707,"")</f>
        <v/>
      </c>
    </row>
    <row r="708" spans="1:3">
      <c r="A708" s="23" t="str">
        <f t="shared" si="20"/>
        <v/>
      </c>
      <c r="B708" s="25" t="str">
        <f t="shared" si="21"/>
        <v/>
      </c>
      <c r="C708" s="24" t="str">
        <f>IF(AND(LEN(associazione_POD!B708)&gt;2,$F$5&lt;&gt;"",$F$6&lt;&gt;""),associazione_POD!B708,"")</f>
        <v/>
      </c>
    </row>
    <row r="709" spans="1:3">
      <c r="A709" s="23" t="str">
        <f t="shared" si="20"/>
        <v/>
      </c>
      <c r="B709" s="25" t="str">
        <f t="shared" si="21"/>
        <v/>
      </c>
      <c r="C709" s="24" t="str">
        <f>IF(AND(LEN(associazione_POD!B709)&gt;2,$F$5&lt;&gt;"",$F$6&lt;&gt;""),associazione_POD!B709,"")</f>
        <v/>
      </c>
    </row>
    <row r="710" spans="1:3">
      <c r="A710" s="23" t="str">
        <f t="shared" si="20"/>
        <v/>
      </c>
      <c r="B710" s="25" t="str">
        <f t="shared" si="21"/>
        <v/>
      </c>
      <c r="C710" s="24" t="str">
        <f>IF(AND(LEN(associazione_POD!B710)&gt;2,$F$5&lt;&gt;"",$F$6&lt;&gt;""),associazione_POD!B710,"")</f>
        <v/>
      </c>
    </row>
    <row r="711" spans="1:3">
      <c r="A711" s="23" t="str">
        <f t="shared" si="20"/>
        <v/>
      </c>
      <c r="B711" s="25" t="str">
        <f t="shared" si="21"/>
        <v/>
      </c>
      <c r="C711" s="24" t="str">
        <f>IF(AND(LEN(associazione_POD!B711)&gt;2,$F$5&lt;&gt;"",$F$6&lt;&gt;""),associazione_POD!B711,"")</f>
        <v/>
      </c>
    </row>
    <row r="712" spans="1:3">
      <c r="A712" s="23" t="str">
        <f t="shared" si="20"/>
        <v/>
      </c>
      <c r="B712" s="25" t="str">
        <f t="shared" si="21"/>
        <v/>
      </c>
      <c r="C712" s="24" t="str">
        <f>IF(AND(LEN(associazione_POD!B712)&gt;2,$F$5&lt;&gt;"",$F$6&lt;&gt;""),associazione_POD!B712,"")</f>
        <v/>
      </c>
    </row>
    <row r="713" spans="1:3">
      <c r="A713" s="23" t="str">
        <f t="shared" si="20"/>
        <v/>
      </c>
      <c r="B713" s="25" t="str">
        <f t="shared" si="21"/>
        <v/>
      </c>
      <c r="C713" s="24" t="str">
        <f>IF(AND(LEN(associazione_POD!B713)&gt;2,$F$5&lt;&gt;"",$F$6&lt;&gt;""),associazione_POD!B713,"")</f>
        <v/>
      </c>
    </row>
    <row r="714" spans="1:3">
      <c r="A714" s="23" t="str">
        <f t="shared" si="20"/>
        <v/>
      </c>
      <c r="B714" s="25" t="str">
        <f t="shared" si="21"/>
        <v/>
      </c>
      <c r="C714" s="24" t="str">
        <f>IF(AND(LEN(associazione_POD!B714)&gt;2,$F$5&lt;&gt;"",$F$6&lt;&gt;""),associazione_POD!B714,"")</f>
        <v/>
      </c>
    </row>
    <row r="715" spans="1:3">
      <c r="A715" s="23" t="str">
        <f t="shared" si="20"/>
        <v/>
      </c>
      <c r="B715" s="25" t="str">
        <f t="shared" si="21"/>
        <v/>
      </c>
      <c r="C715" s="24" t="str">
        <f>IF(AND(LEN(associazione_POD!B715)&gt;2,$F$5&lt;&gt;"",$F$6&lt;&gt;""),associazione_POD!B715,"")</f>
        <v/>
      </c>
    </row>
    <row r="716" spans="1:3">
      <c r="A716" s="23" t="str">
        <f t="shared" ref="A716:A779" si="22">+IF(AND($C716&lt;&gt;"",$F$5&lt;&gt;"",$F$6&lt;&gt;""),P_IVA,"")</f>
        <v/>
      </c>
      <c r="B716" s="25" t="str">
        <f t="shared" si="21"/>
        <v/>
      </c>
      <c r="C716" s="24" t="str">
        <f>IF(AND(LEN(associazione_POD!B716)&gt;2,$F$5&lt;&gt;"",$F$6&lt;&gt;""),associazione_POD!B716,"")</f>
        <v/>
      </c>
    </row>
    <row r="717" spans="1:3">
      <c r="A717" s="23" t="str">
        <f t="shared" si="22"/>
        <v/>
      </c>
      <c r="B717" s="25" t="str">
        <f t="shared" ref="B717:B780" si="23">+IF(AND($C717&lt;&gt;"",$F$5&lt;&gt;"",$F$6&lt;&gt;""),$F$5,"")</f>
        <v/>
      </c>
      <c r="C717" s="24" t="str">
        <f>IF(AND(LEN(associazione_POD!B717)&gt;2,$F$5&lt;&gt;"",$F$6&lt;&gt;""),associazione_POD!B717,"")</f>
        <v/>
      </c>
    </row>
    <row r="718" spans="1:3">
      <c r="A718" s="23" t="str">
        <f t="shared" si="22"/>
        <v/>
      </c>
      <c r="B718" s="25" t="str">
        <f t="shared" si="23"/>
        <v/>
      </c>
      <c r="C718" s="24" t="str">
        <f>IF(AND(LEN(associazione_POD!B718)&gt;2,$F$5&lt;&gt;"",$F$6&lt;&gt;""),associazione_POD!B718,"")</f>
        <v/>
      </c>
    </row>
    <row r="719" spans="1:3">
      <c r="A719" s="23" t="str">
        <f t="shared" si="22"/>
        <v/>
      </c>
      <c r="B719" s="25" t="str">
        <f t="shared" si="23"/>
        <v/>
      </c>
      <c r="C719" s="24" t="str">
        <f>IF(AND(LEN(associazione_POD!B719)&gt;2,$F$5&lt;&gt;"",$F$6&lt;&gt;""),associazione_POD!B719,"")</f>
        <v/>
      </c>
    </row>
    <row r="720" spans="1:3">
      <c r="A720" s="23" t="str">
        <f t="shared" si="22"/>
        <v/>
      </c>
      <c r="B720" s="25" t="str">
        <f t="shared" si="23"/>
        <v/>
      </c>
      <c r="C720" s="24" t="str">
        <f>IF(AND(LEN(associazione_POD!B720)&gt;2,$F$5&lt;&gt;"",$F$6&lt;&gt;""),associazione_POD!B720,"")</f>
        <v/>
      </c>
    </row>
    <row r="721" spans="1:3">
      <c r="A721" s="23" t="str">
        <f t="shared" si="22"/>
        <v/>
      </c>
      <c r="B721" s="25" t="str">
        <f t="shared" si="23"/>
        <v/>
      </c>
      <c r="C721" s="24" t="str">
        <f>IF(AND(LEN(associazione_POD!B721)&gt;2,$F$5&lt;&gt;"",$F$6&lt;&gt;""),associazione_POD!B721,"")</f>
        <v/>
      </c>
    </row>
    <row r="722" spans="1:3">
      <c r="A722" s="23" t="str">
        <f t="shared" si="22"/>
        <v/>
      </c>
      <c r="B722" s="25" t="str">
        <f t="shared" si="23"/>
        <v/>
      </c>
      <c r="C722" s="24" t="str">
        <f>IF(AND(LEN(associazione_POD!B722)&gt;2,$F$5&lt;&gt;"",$F$6&lt;&gt;""),associazione_POD!B722,"")</f>
        <v/>
      </c>
    </row>
    <row r="723" spans="1:3">
      <c r="A723" s="23" t="str">
        <f t="shared" si="22"/>
        <v/>
      </c>
      <c r="B723" s="25" t="str">
        <f t="shared" si="23"/>
        <v/>
      </c>
      <c r="C723" s="24" t="str">
        <f>IF(AND(LEN(associazione_POD!B723)&gt;2,$F$5&lt;&gt;"",$F$6&lt;&gt;""),associazione_POD!B723,"")</f>
        <v/>
      </c>
    </row>
    <row r="724" spans="1:3">
      <c r="A724" s="23" t="str">
        <f t="shared" si="22"/>
        <v/>
      </c>
      <c r="B724" s="25" t="str">
        <f t="shared" si="23"/>
        <v/>
      </c>
      <c r="C724" s="24" t="str">
        <f>IF(AND(LEN(associazione_POD!B724)&gt;2,$F$5&lt;&gt;"",$F$6&lt;&gt;""),associazione_POD!B724,"")</f>
        <v/>
      </c>
    </row>
    <row r="725" spans="1:3">
      <c r="A725" s="23" t="str">
        <f t="shared" si="22"/>
        <v/>
      </c>
      <c r="B725" s="25" t="str">
        <f t="shared" si="23"/>
        <v/>
      </c>
      <c r="C725" s="24" t="str">
        <f>IF(AND(LEN(associazione_POD!B725)&gt;2,$F$5&lt;&gt;"",$F$6&lt;&gt;""),associazione_POD!B725,"")</f>
        <v/>
      </c>
    </row>
    <row r="726" spans="1:3">
      <c r="A726" s="23" t="str">
        <f t="shared" si="22"/>
        <v/>
      </c>
      <c r="B726" s="25" t="str">
        <f t="shared" si="23"/>
        <v/>
      </c>
      <c r="C726" s="24" t="str">
        <f>IF(AND(LEN(associazione_POD!B726)&gt;2,$F$5&lt;&gt;"",$F$6&lt;&gt;""),associazione_POD!B726,"")</f>
        <v/>
      </c>
    </row>
    <row r="727" spans="1:3">
      <c r="A727" s="23" t="str">
        <f t="shared" si="22"/>
        <v/>
      </c>
      <c r="B727" s="25" t="str">
        <f t="shared" si="23"/>
        <v/>
      </c>
      <c r="C727" s="24" t="str">
        <f>IF(AND(LEN(associazione_POD!B727)&gt;2,$F$5&lt;&gt;"",$F$6&lt;&gt;""),associazione_POD!B727,"")</f>
        <v/>
      </c>
    </row>
    <row r="728" spans="1:3">
      <c r="A728" s="23" t="str">
        <f t="shared" si="22"/>
        <v/>
      </c>
      <c r="B728" s="25" t="str">
        <f t="shared" si="23"/>
        <v/>
      </c>
      <c r="C728" s="24" t="str">
        <f>IF(AND(LEN(associazione_POD!B728)&gt;2,$F$5&lt;&gt;"",$F$6&lt;&gt;""),associazione_POD!B728,"")</f>
        <v/>
      </c>
    </row>
    <row r="729" spans="1:3">
      <c r="A729" s="23" t="str">
        <f t="shared" si="22"/>
        <v/>
      </c>
      <c r="B729" s="25" t="str">
        <f t="shared" si="23"/>
        <v/>
      </c>
      <c r="C729" s="24" t="str">
        <f>IF(AND(LEN(associazione_POD!B729)&gt;2,$F$5&lt;&gt;"",$F$6&lt;&gt;""),associazione_POD!B729,"")</f>
        <v/>
      </c>
    </row>
    <row r="730" spans="1:3">
      <c r="A730" s="23" t="str">
        <f t="shared" si="22"/>
        <v/>
      </c>
      <c r="B730" s="25" t="str">
        <f t="shared" si="23"/>
        <v/>
      </c>
      <c r="C730" s="24" t="str">
        <f>IF(AND(LEN(associazione_POD!B730)&gt;2,$F$5&lt;&gt;"",$F$6&lt;&gt;""),associazione_POD!B730,"")</f>
        <v/>
      </c>
    </row>
    <row r="731" spans="1:3">
      <c r="A731" s="23" t="str">
        <f t="shared" si="22"/>
        <v/>
      </c>
      <c r="B731" s="25" t="str">
        <f t="shared" si="23"/>
        <v/>
      </c>
      <c r="C731" s="24" t="str">
        <f>IF(AND(LEN(associazione_POD!B731)&gt;2,$F$5&lt;&gt;"",$F$6&lt;&gt;""),associazione_POD!B731,"")</f>
        <v/>
      </c>
    </row>
    <row r="732" spans="1:3">
      <c r="A732" s="23" t="str">
        <f t="shared" si="22"/>
        <v/>
      </c>
      <c r="B732" s="25" t="str">
        <f t="shared" si="23"/>
        <v/>
      </c>
      <c r="C732" s="24" t="str">
        <f>IF(AND(LEN(associazione_POD!B732)&gt;2,$F$5&lt;&gt;"",$F$6&lt;&gt;""),associazione_POD!B732,"")</f>
        <v/>
      </c>
    </row>
    <row r="733" spans="1:3">
      <c r="A733" s="23" t="str">
        <f t="shared" si="22"/>
        <v/>
      </c>
      <c r="B733" s="25" t="str">
        <f t="shared" si="23"/>
        <v/>
      </c>
      <c r="C733" s="24" t="str">
        <f>IF(AND(LEN(associazione_POD!B733)&gt;2,$F$5&lt;&gt;"",$F$6&lt;&gt;""),associazione_POD!B733,"")</f>
        <v/>
      </c>
    </row>
    <row r="734" spans="1:3">
      <c r="A734" s="23" t="str">
        <f t="shared" si="22"/>
        <v/>
      </c>
      <c r="B734" s="25" t="str">
        <f t="shared" si="23"/>
        <v/>
      </c>
      <c r="C734" s="24" t="str">
        <f>IF(AND(LEN(associazione_POD!B734)&gt;2,$F$5&lt;&gt;"",$F$6&lt;&gt;""),associazione_POD!B734,"")</f>
        <v/>
      </c>
    </row>
    <row r="735" spans="1:3">
      <c r="A735" s="23" t="str">
        <f t="shared" si="22"/>
        <v/>
      </c>
      <c r="B735" s="25" t="str">
        <f t="shared" si="23"/>
        <v/>
      </c>
      <c r="C735" s="24" t="str">
        <f>IF(AND(LEN(associazione_POD!B735)&gt;2,$F$5&lt;&gt;"",$F$6&lt;&gt;""),associazione_POD!B735,"")</f>
        <v/>
      </c>
    </row>
    <row r="736" spans="1:3">
      <c r="A736" s="23" t="str">
        <f t="shared" si="22"/>
        <v/>
      </c>
      <c r="B736" s="25" t="str">
        <f t="shared" si="23"/>
        <v/>
      </c>
      <c r="C736" s="24" t="str">
        <f>IF(AND(LEN(associazione_POD!B736)&gt;2,$F$5&lt;&gt;"",$F$6&lt;&gt;""),associazione_POD!B736,"")</f>
        <v/>
      </c>
    </row>
    <row r="737" spans="1:3">
      <c r="A737" s="23" t="str">
        <f t="shared" si="22"/>
        <v/>
      </c>
      <c r="B737" s="25" t="str">
        <f t="shared" si="23"/>
        <v/>
      </c>
      <c r="C737" s="24" t="str">
        <f>IF(AND(LEN(associazione_POD!B737)&gt;2,$F$5&lt;&gt;"",$F$6&lt;&gt;""),associazione_POD!B737,"")</f>
        <v/>
      </c>
    </row>
    <row r="738" spans="1:3">
      <c r="A738" s="23" t="str">
        <f t="shared" si="22"/>
        <v/>
      </c>
      <c r="B738" s="25" t="str">
        <f t="shared" si="23"/>
        <v/>
      </c>
      <c r="C738" s="24" t="str">
        <f>IF(AND(LEN(associazione_POD!B738)&gt;2,$F$5&lt;&gt;"",$F$6&lt;&gt;""),associazione_POD!B738,"")</f>
        <v/>
      </c>
    </row>
    <row r="739" spans="1:3">
      <c r="A739" s="23" t="str">
        <f t="shared" si="22"/>
        <v/>
      </c>
      <c r="B739" s="25" t="str">
        <f t="shared" si="23"/>
        <v/>
      </c>
      <c r="C739" s="24" t="str">
        <f>IF(AND(LEN(associazione_POD!B739)&gt;2,$F$5&lt;&gt;"",$F$6&lt;&gt;""),associazione_POD!B739,"")</f>
        <v/>
      </c>
    </row>
    <row r="740" spans="1:3">
      <c r="A740" s="23" t="str">
        <f t="shared" si="22"/>
        <v/>
      </c>
      <c r="B740" s="25" t="str">
        <f t="shared" si="23"/>
        <v/>
      </c>
      <c r="C740" s="24" t="str">
        <f>IF(AND(LEN(associazione_POD!B740)&gt;2,$F$5&lt;&gt;"",$F$6&lt;&gt;""),associazione_POD!B740,"")</f>
        <v/>
      </c>
    </row>
    <row r="741" spans="1:3">
      <c r="A741" s="23" t="str">
        <f t="shared" si="22"/>
        <v/>
      </c>
      <c r="B741" s="25" t="str">
        <f t="shared" si="23"/>
        <v/>
      </c>
      <c r="C741" s="24" t="str">
        <f>IF(AND(LEN(associazione_POD!B741)&gt;2,$F$5&lt;&gt;"",$F$6&lt;&gt;""),associazione_POD!B741,"")</f>
        <v/>
      </c>
    </row>
    <row r="742" spans="1:3">
      <c r="A742" s="23" t="str">
        <f t="shared" si="22"/>
        <v/>
      </c>
      <c r="B742" s="25" t="str">
        <f t="shared" si="23"/>
        <v/>
      </c>
      <c r="C742" s="24" t="str">
        <f>IF(AND(LEN(associazione_POD!B742)&gt;2,$F$5&lt;&gt;"",$F$6&lt;&gt;""),associazione_POD!B742,"")</f>
        <v/>
      </c>
    </row>
    <row r="743" spans="1:3">
      <c r="A743" s="23" t="str">
        <f t="shared" si="22"/>
        <v/>
      </c>
      <c r="B743" s="25" t="str">
        <f t="shared" si="23"/>
        <v/>
      </c>
      <c r="C743" s="24" t="str">
        <f>IF(AND(LEN(associazione_POD!B743)&gt;2,$F$5&lt;&gt;"",$F$6&lt;&gt;""),associazione_POD!B743,"")</f>
        <v/>
      </c>
    </row>
    <row r="744" spans="1:3">
      <c r="A744" s="23" t="str">
        <f t="shared" si="22"/>
        <v/>
      </c>
      <c r="B744" s="25" t="str">
        <f t="shared" si="23"/>
        <v/>
      </c>
      <c r="C744" s="24" t="str">
        <f>IF(AND(LEN(associazione_POD!B744)&gt;2,$F$5&lt;&gt;"",$F$6&lt;&gt;""),associazione_POD!B744,"")</f>
        <v/>
      </c>
    </row>
    <row r="745" spans="1:3">
      <c r="A745" s="23" t="str">
        <f t="shared" si="22"/>
        <v/>
      </c>
      <c r="B745" s="25" t="str">
        <f t="shared" si="23"/>
        <v/>
      </c>
      <c r="C745" s="24" t="str">
        <f>IF(AND(LEN(associazione_POD!B745)&gt;2,$F$5&lt;&gt;"",$F$6&lt;&gt;""),associazione_POD!B745,"")</f>
        <v/>
      </c>
    </row>
    <row r="746" spans="1:3">
      <c r="A746" s="23" t="str">
        <f t="shared" si="22"/>
        <v/>
      </c>
      <c r="B746" s="25" t="str">
        <f t="shared" si="23"/>
        <v/>
      </c>
      <c r="C746" s="24" t="str">
        <f>IF(AND(LEN(associazione_POD!B746)&gt;2,$F$5&lt;&gt;"",$F$6&lt;&gt;""),associazione_POD!B746,"")</f>
        <v/>
      </c>
    </row>
    <row r="747" spans="1:3">
      <c r="A747" s="23" t="str">
        <f t="shared" si="22"/>
        <v/>
      </c>
      <c r="B747" s="25" t="str">
        <f t="shared" si="23"/>
        <v/>
      </c>
      <c r="C747" s="24" t="str">
        <f>IF(AND(LEN(associazione_POD!B747)&gt;2,$F$5&lt;&gt;"",$F$6&lt;&gt;""),associazione_POD!B747,"")</f>
        <v/>
      </c>
    </row>
    <row r="748" spans="1:3">
      <c r="A748" s="23" t="str">
        <f t="shared" si="22"/>
        <v/>
      </c>
      <c r="B748" s="25" t="str">
        <f t="shared" si="23"/>
        <v/>
      </c>
      <c r="C748" s="24" t="str">
        <f>IF(AND(LEN(associazione_POD!B748)&gt;2,$F$5&lt;&gt;"",$F$6&lt;&gt;""),associazione_POD!B748,"")</f>
        <v/>
      </c>
    </row>
    <row r="749" spans="1:3">
      <c r="A749" s="23" t="str">
        <f t="shared" si="22"/>
        <v/>
      </c>
      <c r="B749" s="25" t="str">
        <f t="shared" si="23"/>
        <v/>
      </c>
      <c r="C749" s="24" t="str">
        <f>IF(AND(LEN(associazione_POD!B749)&gt;2,$F$5&lt;&gt;"",$F$6&lt;&gt;""),associazione_POD!B749,"")</f>
        <v/>
      </c>
    </row>
    <row r="750" spans="1:3">
      <c r="A750" s="23" t="str">
        <f t="shared" si="22"/>
        <v/>
      </c>
      <c r="B750" s="25" t="str">
        <f t="shared" si="23"/>
        <v/>
      </c>
      <c r="C750" s="24" t="str">
        <f>IF(AND(LEN(associazione_POD!B750)&gt;2,$F$5&lt;&gt;"",$F$6&lt;&gt;""),associazione_POD!B750,"")</f>
        <v/>
      </c>
    </row>
    <row r="751" spans="1:3">
      <c r="A751" s="23" t="str">
        <f t="shared" si="22"/>
        <v/>
      </c>
      <c r="B751" s="25" t="str">
        <f t="shared" si="23"/>
        <v/>
      </c>
      <c r="C751" s="24" t="str">
        <f>IF(AND(LEN(associazione_POD!B751)&gt;2,$F$5&lt;&gt;"",$F$6&lt;&gt;""),associazione_POD!B751,"")</f>
        <v/>
      </c>
    </row>
    <row r="752" spans="1:3">
      <c r="A752" s="23" t="str">
        <f t="shared" si="22"/>
        <v/>
      </c>
      <c r="B752" s="25" t="str">
        <f t="shared" si="23"/>
        <v/>
      </c>
      <c r="C752" s="24" t="str">
        <f>IF(AND(LEN(associazione_POD!B752)&gt;2,$F$5&lt;&gt;"",$F$6&lt;&gt;""),associazione_POD!B752,"")</f>
        <v/>
      </c>
    </row>
    <row r="753" spans="1:3">
      <c r="A753" s="23" t="str">
        <f t="shared" si="22"/>
        <v/>
      </c>
      <c r="B753" s="25" t="str">
        <f t="shared" si="23"/>
        <v/>
      </c>
      <c r="C753" s="24" t="str">
        <f>IF(AND(LEN(associazione_POD!B753)&gt;2,$F$5&lt;&gt;"",$F$6&lt;&gt;""),associazione_POD!B753,"")</f>
        <v/>
      </c>
    </row>
    <row r="754" spans="1:3">
      <c r="A754" s="23" t="str">
        <f t="shared" si="22"/>
        <v/>
      </c>
      <c r="B754" s="25" t="str">
        <f t="shared" si="23"/>
        <v/>
      </c>
      <c r="C754" s="24" t="str">
        <f>IF(AND(LEN(associazione_POD!B754)&gt;2,$F$5&lt;&gt;"",$F$6&lt;&gt;""),associazione_POD!B754,"")</f>
        <v/>
      </c>
    </row>
    <row r="755" spans="1:3">
      <c r="A755" s="23" t="str">
        <f t="shared" si="22"/>
        <v/>
      </c>
      <c r="B755" s="25" t="str">
        <f t="shared" si="23"/>
        <v/>
      </c>
      <c r="C755" s="24" t="str">
        <f>IF(AND(LEN(associazione_POD!B755)&gt;2,$F$5&lt;&gt;"",$F$6&lt;&gt;""),associazione_POD!B755,"")</f>
        <v/>
      </c>
    </row>
    <row r="756" spans="1:3">
      <c r="A756" s="23" t="str">
        <f t="shared" si="22"/>
        <v/>
      </c>
      <c r="B756" s="25" t="str">
        <f t="shared" si="23"/>
        <v/>
      </c>
      <c r="C756" s="24" t="str">
        <f>IF(AND(LEN(associazione_POD!B756)&gt;2,$F$5&lt;&gt;"",$F$6&lt;&gt;""),associazione_POD!B756,"")</f>
        <v/>
      </c>
    </row>
    <row r="757" spans="1:3">
      <c r="A757" s="23" t="str">
        <f t="shared" si="22"/>
        <v/>
      </c>
      <c r="B757" s="25" t="str">
        <f t="shared" si="23"/>
        <v/>
      </c>
      <c r="C757" s="24" t="str">
        <f>IF(AND(LEN(associazione_POD!B757)&gt;2,$F$5&lt;&gt;"",$F$6&lt;&gt;""),associazione_POD!B757,"")</f>
        <v/>
      </c>
    </row>
    <row r="758" spans="1:3">
      <c r="A758" s="23" t="str">
        <f t="shared" si="22"/>
        <v/>
      </c>
      <c r="B758" s="25" t="str">
        <f t="shared" si="23"/>
        <v/>
      </c>
      <c r="C758" s="24" t="str">
        <f>IF(AND(LEN(associazione_POD!B758)&gt;2,$F$5&lt;&gt;"",$F$6&lt;&gt;""),associazione_POD!B758,"")</f>
        <v/>
      </c>
    </row>
    <row r="759" spans="1:3">
      <c r="A759" s="23" t="str">
        <f t="shared" si="22"/>
        <v/>
      </c>
      <c r="B759" s="25" t="str">
        <f t="shared" si="23"/>
        <v/>
      </c>
      <c r="C759" s="24" t="str">
        <f>IF(AND(LEN(associazione_POD!B759)&gt;2,$F$5&lt;&gt;"",$F$6&lt;&gt;""),associazione_POD!B759,"")</f>
        <v/>
      </c>
    </row>
    <row r="760" spans="1:3">
      <c r="A760" s="23" t="str">
        <f t="shared" si="22"/>
        <v/>
      </c>
      <c r="B760" s="25" t="str">
        <f t="shared" si="23"/>
        <v/>
      </c>
      <c r="C760" s="24" t="str">
        <f>IF(AND(LEN(associazione_POD!B760)&gt;2,$F$5&lt;&gt;"",$F$6&lt;&gt;""),associazione_POD!B760,"")</f>
        <v/>
      </c>
    </row>
    <row r="761" spans="1:3">
      <c r="A761" s="23" t="str">
        <f t="shared" si="22"/>
        <v/>
      </c>
      <c r="B761" s="25" t="str">
        <f t="shared" si="23"/>
        <v/>
      </c>
      <c r="C761" s="24" t="str">
        <f>IF(AND(LEN(associazione_POD!B761)&gt;2,$F$5&lt;&gt;"",$F$6&lt;&gt;""),associazione_POD!B761,"")</f>
        <v/>
      </c>
    </row>
    <row r="762" spans="1:3">
      <c r="A762" s="23" t="str">
        <f t="shared" si="22"/>
        <v/>
      </c>
      <c r="B762" s="25" t="str">
        <f t="shared" si="23"/>
        <v/>
      </c>
      <c r="C762" s="24" t="str">
        <f>IF(AND(LEN(associazione_POD!B762)&gt;2,$F$5&lt;&gt;"",$F$6&lt;&gt;""),associazione_POD!B762,"")</f>
        <v/>
      </c>
    </row>
    <row r="763" spans="1:3">
      <c r="A763" s="23" t="str">
        <f t="shared" si="22"/>
        <v/>
      </c>
      <c r="B763" s="25" t="str">
        <f t="shared" si="23"/>
        <v/>
      </c>
      <c r="C763" s="24" t="str">
        <f>IF(AND(LEN(associazione_POD!B763)&gt;2,$F$5&lt;&gt;"",$F$6&lt;&gt;""),associazione_POD!B763,"")</f>
        <v/>
      </c>
    </row>
    <row r="764" spans="1:3">
      <c r="A764" s="23" t="str">
        <f t="shared" si="22"/>
        <v/>
      </c>
      <c r="B764" s="25" t="str">
        <f t="shared" si="23"/>
        <v/>
      </c>
      <c r="C764" s="24" t="str">
        <f>IF(AND(LEN(associazione_POD!B764)&gt;2,$F$5&lt;&gt;"",$F$6&lt;&gt;""),associazione_POD!B764,"")</f>
        <v/>
      </c>
    </row>
    <row r="765" spans="1:3">
      <c r="A765" s="23" t="str">
        <f t="shared" si="22"/>
        <v/>
      </c>
      <c r="B765" s="25" t="str">
        <f t="shared" si="23"/>
        <v/>
      </c>
      <c r="C765" s="24" t="str">
        <f>IF(AND(LEN(associazione_POD!B765)&gt;2,$F$5&lt;&gt;"",$F$6&lt;&gt;""),associazione_POD!B765,"")</f>
        <v/>
      </c>
    </row>
    <row r="766" spans="1:3">
      <c r="A766" s="23" t="str">
        <f t="shared" si="22"/>
        <v/>
      </c>
      <c r="B766" s="25" t="str">
        <f t="shared" si="23"/>
        <v/>
      </c>
      <c r="C766" s="24" t="str">
        <f>IF(AND(LEN(associazione_POD!B766)&gt;2,$F$5&lt;&gt;"",$F$6&lt;&gt;""),associazione_POD!B766,"")</f>
        <v/>
      </c>
    </row>
    <row r="767" spans="1:3">
      <c r="A767" s="23" t="str">
        <f t="shared" si="22"/>
        <v/>
      </c>
      <c r="B767" s="25" t="str">
        <f t="shared" si="23"/>
        <v/>
      </c>
      <c r="C767" s="24" t="str">
        <f>IF(AND(LEN(associazione_POD!B767)&gt;2,$F$5&lt;&gt;"",$F$6&lt;&gt;""),associazione_POD!B767,"")</f>
        <v/>
      </c>
    </row>
    <row r="768" spans="1:3">
      <c r="A768" s="23" t="str">
        <f t="shared" si="22"/>
        <v/>
      </c>
      <c r="B768" s="25" t="str">
        <f t="shared" si="23"/>
        <v/>
      </c>
      <c r="C768" s="24" t="str">
        <f>IF(AND(LEN(associazione_POD!B768)&gt;2,$F$5&lt;&gt;"",$F$6&lt;&gt;""),associazione_POD!B768,"")</f>
        <v/>
      </c>
    </row>
    <row r="769" spans="1:3">
      <c r="A769" s="23" t="str">
        <f t="shared" si="22"/>
        <v/>
      </c>
      <c r="B769" s="25" t="str">
        <f t="shared" si="23"/>
        <v/>
      </c>
      <c r="C769" s="24" t="str">
        <f>IF(AND(LEN(associazione_POD!B769)&gt;2,$F$5&lt;&gt;"",$F$6&lt;&gt;""),associazione_POD!B769,"")</f>
        <v/>
      </c>
    </row>
    <row r="770" spans="1:3">
      <c r="A770" s="23" t="str">
        <f t="shared" si="22"/>
        <v/>
      </c>
      <c r="B770" s="25" t="str">
        <f t="shared" si="23"/>
        <v/>
      </c>
      <c r="C770" s="24" t="str">
        <f>IF(AND(LEN(associazione_POD!B770)&gt;2,$F$5&lt;&gt;"",$F$6&lt;&gt;""),associazione_POD!B770,"")</f>
        <v/>
      </c>
    </row>
    <row r="771" spans="1:3">
      <c r="A771" s="23" t="str">
        <f t="shared" si="22"/>
        <v/>
      </c>
      <c r="B771" s="25" t="str">
        <f t="shared" si="23"/>
        <v/>
      </c>
      <c r="C771" s="24" t="str">
        <f>IF(AND(LEN(associazione_POD!B771)&gt;2,$F$5&lt;&gt;"",$F$6&lt;&gt;""),associazione_POD!B771,"")</f>
        <v/>
      </c>
    </row>
    <row r="772" spans="1:3">
      <c r="A772" s="23" t="str">
        <f t="shared" si="22"/>
        <v/>
      </c>
      <c r="B772" s="25" t="str">
        <f t="shared" si="23"/>
        <v/>
      </c>
      <c r="C772" s="24" t="str">
        <f>IF(AND(LEN(associazione_POD!B772)&gt;2,$F$5&lt;&gt;"",$F$6&lt;&gt;""),associazione_POD!B772,"")</f>
        <v/>
      </c>
    </row>
    <row r="773" spans="1:3">
      <c r="A773" s="23" t="str">
        <f t="shared" si="22"/>
        <v/>
      </c>
      <c r="B773" s="25" t="str">
        <f t="shared" si="23"/>
        <v/>
      </c>
      <c r="C773" s="24" t="str">
        <f>IF(AND(LEN(associazione_POD!B773)&gt;2,$F$5&lt;&gt;"",$F$6&lt;&gt;""),associazione_POD!B773,"")</f>
        <v/>
      </c>
    </row>
    <row r="774" spans="1:3">
      <c r="A774" s="23" t="str">
        <f t="shared" si="22"/>
        <v/>
      </c>
      <c r="B774" s="25" t="str">
        <f t="shared" si="23"/>
        <v/>
      </c>
      <c r="C774" s="24" t="str">
        <f>IF(AND(LEN(associazione_POD!B774)&gt;2,$F$5&lt;&gt;"",$F$6&lt;&gt;""),associazione_POD!B774,"")</f>
        <v/>
      </c>
    </row>
    <row r="775" spans="1:3">
      <c r="A775" s="23" t="str">
        <f t="shared" si="22"/>
        <v/>
      </c>
      <c r="B775" s="25" t="str">
        <f t="shared" si="23"/>
        <v/>
      </c>
      <c r="C775" s="24" t="str">
        <f>IF(AND(LEN(associazione_POD!B775)&gt;2,$F$5&lt;&gt;"",$F$6&lt;&gt;""),associazione_POD!B775,"")</f>
        <v/>
      </c>
    </row>
    <row r="776" spans="1:3">
      <c r="A776" s="23" t="str">
        <f t="shared" si="22"/>
        <v/>
      </c>
      <c r="B776" s="25" t="str">
        <f t="shared" si="23"/>
        <v/>
      </c>
      <c r="C776" s="24" t="str">
        <f>IF(AND(LEN(associazione_POD!B776)&gt;2,$F$5&lt;&gt;"",$F$6&lt;&gt;""),associazione_POD!B776,"")</f>
        <v/>
      </c>
    </row>
    <row r="777" spans="1:3">
      <c r="A777" s="23" t="str">
        <f t="shared" si="22"/>
        <v/>
      </c>
      <c r="B777" s="25" t="str">
        <f t="shared" si="23"/>
        <v/>
      </c>
      <c r="C777" s="24" t="str">
        <f>IF(AND(LEN(associazione_POD!B777)&gt;2,$F$5&lt;&gt;"",$F$6&lt;&gt;""),associazione_POD!B777,"")</f>
        <v/>
      </c>
    </row>
    <row r="778" spans="1:3">
      <c r="A778" s="23" t="str">
        <f t="shared" si="22"/>
        <v/>
      </c>
      <c r="B778" s="25" t="str">
        <f t="shared" si="23"/>
        <v/>
      </c>
      <c r="C778" s="24" t="str">
        <f>IF(AND(LEN(associazione_POD!B778)&gt;2,$F$5&lt;&gt;"",$F$6&lt;&gt;""),associazione_POD!B778,"")</f>
        <v/>
      </c>
    </row>
    <row r="779" spans="1:3">
      <c r="A779" s="23" t="str">
        <f t="shared" si="22"/>
        <v/>
      </c>
      <c r="B779" s="25" t="str">
        <f t="shared" si="23"/>
        <v/>
      </c>
      <c r="C779" s="24" t="str">
        <f>IF(AND(LEN(associazione_POD!B779)&gt;2,$F$5&lt;&gt;"",$F$6&lt;&gt;""),associazione_POD!B779,"")</f>
        <v/>
      </c>
    </row>
    <row r="780" spans="1:3">
      <c r="A780" s="23" t="str">
        <f t="shared" ref="A780:A843" si="24">+IF(AND($C780&lt;&gt;"",$F$5&lt;&gt;"",$F$6&lt;&gt;""),P_IVA,"")</f>
        <v/>
      </c>
      <c r="B780" s="25" t="str">
        <f t="shared" si="23"/>
        <v/>
      </c>
      <c r="C780" s="24" t="str">
        <f>IF(AND(LEN(associazione_POD!B780)&gt;2,$F$5&lt;&gt;"",$F$6&lt;&gt;""),associazione_POD!B780,"")</f>
        <v/>
      </c>
    </row>
    <row r="781" spans="1:3">
      <c r="A781" s="23" t="str">
        <f t="shared" si="24"/>
        <v/>
      </c>
      <c r="B781" s="25" t="str">
        <f t="shared" ref="B781:B844" si="25">+IF(AND($C781&lt;&gt;"",$F$5&lt;&gt;"",$F$6&lt;&gt;""),$F$5,"")</f>
        <v/>
      </c>
      <c r="C781" s="24" t="str">
        <f>IF(AND(LEN(associazione_POD!B781)&gt;2,$F$5&lt;&gt;"",$F$6&lt;&gt;""),associazione_POD!B781,"")</f>
        <v/>
      </c>
    </row>
    <row r="782" spans="1:3">
      <c r="A782" s="23" t="str">
        <f t="shared" si="24"/>
        <v/>
      </c>
      <c r="B782" s="25" t="str">
        <f t="shared" si="25"/>
        <v/>
      </c>
      <c r="C782" s="24" t="str">
        <f>IF(AND(LEN(associazione_POD!B782)&gt;2,$F$5&lt;&gt;"",$F$6&lt;&gt;""),associazione_POD!B782,"")</f>
        <v/>
      </c>
    </row>
    <row r="783" spans="1:3">
      <c r="A783" s="23" t="str">
        <f t="shared" si="24"/>
        <v/>
      </c>
      <c r="B783" s="25" t="str">
        <f t="shared" si="25"/>
        <v/>
      </c>
      <c r="C783" s="24" t="str">
        <f>IF(AND(LEN(associazione_POD!B783)&gt;2,$F$5&lt;&gt;"",$F$6&lt;&gt;""),associazione_POD!B783,"")</f>
        <v/>
      </c>
    </row>
    <row r="784" spans="1:3">
      <c r="A784" s="23" t="str">
        <f t="shared" si="24"/>
        <v/>
      </c>
      <c r="B784" s="25" t="str">
        <f t="shared" si="25"/>
        <v/>
      </c>
      <c r="C784" s="24" t="str">
        <f>IF(AND(LEN(associazione_POD!B784)&gt;2,$F$5&lt;&gt;"",$F$6&lt;&gt;""),associazione_POD!B784,"")</f>
        <v/>
      </c>
    </row>
    <row r="785" spans="1:3">
      <c r="A785" s="23" t="str">
        <f t="shared" si="24"/>
        <v/>
      </c>
      <c r="B785" s="25" t="str">
        <f t="shared" si="25"/>
        <v/>
      </c>
      <c r="C785" s="24" t="str">
        <f>IF(AND(LEN(associazione_POD!B785)&gt;2,$F$5&lt;&gt;"",$F$6&lt;&gt;""),associazione_POD!B785,"")</f>
        <v/>
      </c>
    </row>
    <row r="786" spans="1:3">
      <c r="A786" s="23" t="str">
        <f t="shared" si="24"/>
        <v/>
      </c>
      <c r="B786" s="25" t="str">
        <f t="shared" si="25"/>
        <v/>
      </c>
      <c r="C786" s="24" t="str">
        <f>IF(AND(LEN(associazione_POD!B786)&gt;2,$F$5&lt;&gt;"",$F$6&lt;&gt;""),associazione_POD!B786,"")</f>
        <v/>
      </c>
    </row>
    <row r="787" spans="1:3">
      <c r="A787" s="23" t="str">
        <f t="shared" si="24"/>
        <v/>
      </c>
      <c r="B787" s="25" t="str">
        <f t="shared" si="25"/>
        <v/>
      </c>
      <c r="C787" s="24" t="str">
        <f>IF(AND(LEN(associazione_POD!B787)&gt;2,$F$5&lt;&gt;"",$F$6&lt;&gt;""),associazione_POD!B787,"")</f>
        <v/>
      </c>
    </row>
    <row r="788" spans="1:3">
      <c r="A788" s="23" t="str">
        <f t="shared" si="24"/>
        <v/>
      </c>
      <c r="B788" s="25" t="str">
        <f t="shared" si="25"/>
        <v/>
      </c>
      <c r="C788" s="24" t="str">
        <f>IF(AND(LEN(associazione_POD!B788)&gt;2,$F$5&lt;&gt;"",$F$6&lt;&gt;""),associazione_POD!B788,"")</f>
        <v/>
      </c>
    </row>
    <row r="789" spans="1:3">
      <c r="A789" s="23" t="str">
        <f t="shared" si="24"/>
        <v/>
      </c>
      <c r="B789" s="25" t="str">
        <f t="shared" si="25"/>
        <v/>
      </c>
      <c r="C789" s="24" t="str">
        <f>IF(AND(LEN(associazione_POD!B789)&gt;2,$F$5&lt;&gt;"",$F$6&lt;&gt;""),associazione_POD!B789,"")</f>
        <v/>
      </c>
    </row>
    <row r="790" spans="1:3">
      <c r="A790" s="23" t="str">
        <f t="shared" si="24"/>
        <v/>
      </c>
      <c r="B790" s="25" t="str">
        <f t="shared" si="25"/>
        <v/>
      </c>
      <c r="C790" s="24" t="str">
        <f>IF(AND(LEN(associazione_POD!B790)&gt;2,$F$5&lt;&gt;"",$F$6&lt;&gt;""),associazione_POD!B790,"")</f>
        <v/>
      </c>
    </row>
    <row r="791" spans="1:3">
      <c r="A791" s="23" t="str">
        <f t="shared" si="24"/>
        <v/>
      </c>
      <c r="B791" s="25" t="str">
        <f t="shared" si="25"/>
        <v/>
      </c>
      <c r="C791" s="24" t="str">
        <f>IF(AND(LEN(associazione_POD!B791)&gt;2,$F$5&lt;&gt;"",$F$6&lt;&gt;""),associazione_POD!B791,"")</f>
        <v/>
      </c>
    </row>
    <row r="792" spans="1:3">
      <c r="A792" s="23" t="str">
        <f t="shared" si="24"/>
        <v/>
      </c>
      <c r="B792" s="25" t="str">
        <f t="shared" si="25"/>
        <v/>
      </c>
      <c r="C792" s="24" t="str">
        <f>IF(AND(LEN(associazione_POD!B792)&gt;2,$F$5&lt;&gt;"",$F$6&lt;&gt;""),associazione_POD!B792,"")</f>
        <v/>
      </c>
    </row>
    <row r="793" spans="1:3">
      <c r="A793" s="23" t="str">
        <f t="shared" si="24"/>
        <v/>
      </c>
      <c r="B793" s="25" t="str">
        <f t="shared" si="25"/>
        <v/>
      </c>
      <c r="C793" s="24" t="str">
        <f>IF(AND(LEN(associazione_POD!B793)&gt;2,$F$5&lt;&gt;"",$F$6&lt;&gt;""),associazione_POD!B793,"")</f>
        <v/>
      </c>
    </row>
    <row r="794" spans="1:3">
      <c r="A794" s="23" t="str">
        <f t="shared" si="24"/>
        <v/>
      </c>
      <c r="B794" s="25" t="str">
        <f t="shared" si="25"/>
        <v/>
      </c>
      <c r="C794" s="24" t="str">
        <f>IF(AND(LEN(associazione_POD!B794)&gt;2,$F$5&lt;&gt;"",$F$6&lt;&gt;""),associazione_POD!B794,"")</f>
        <v/>
      </c>
    </row>
    <row r="795" spans="1:3">
      <c r="A795" s="23" t="str">
        <f t="shared" si="24"/>
        <v/>
      </c>
      <c r="B795" s="25" t="str">
        <f t="shared" si="25"/>
        <v/>
      </c>
      <c r="C795" s="24" t="str">
        <f>IF(AND(LEN(associazione_POD!B795)&gt;2,$F$5&lt;&gt;"",$F$6&lt;&gt;""),associazione_POD!B795,"")</f>
        <v/>
      </c>
    </row>
    <row r="796" spans="1:3">
      <c r="A796" s="23" t="str">
        <f t="shared" si="24"/>
        <v/>
      </c>
      <c r="B796" s="25" t="str">
        <f t="shared" si="25"/>
        <v/>
      </c>
      <c r="C796" s="24" t="str">
        <f>IF(AND(LEN(associazione_POD!B796)&gt;2,$F$5&lt;&gt;"",$F$6&lt;&gt;""),associazione_POD!B796,"")</f>
        <v/>
      </c>
    </row>
    <row r="797" spans="1:3">
      <c r="A797" s="23" t="str">
        <f t="shared" si="24"/>
        <v/>
      </c>
      <c r="B797" s="25" t="str">
        <f t="shared" si="25"/>
        <v/>
      </c>
      <c r="C797" s="24" t="str">
        <f>IF(AND(LEN(associazione_POD!B797)&gt;2,$F$5&lt;&gt;"",$F$6&lt;&gt;""),associazione_POD!B797,"")</f>
        <v/>
      </c>
    </row>
    <row r="798" spans="1:3">
      <c r="A798" s="23" t="str">
        <f t="shared" si="24"/>
        <v/>
      </c>
      <c r="B798" s="25" t="str">
        <f t="shared" si="25"/>
        <v/>
      </c>
      <c r="C798" s="24" t="str">
        <f>IF(AND(LEN(associazione_POD!B798)&gt;2,$F$5&lt;&gt;"",$F$6&lt;&gt;""),associazione_POD!B798,"")</f>
        <v/>
      </c>
    </row>
    <row r="799" spans="1:3">
      <c r="A799" s="23" t="str">
        <f t="shared" si="24"/>
        <v/>
      </c>
      <c r="B799" s="25" t="str">
        <f t="shared" si="25"/>
        <v/>
      </c>
      <c r="C799" s="24" t="str">
        <f>IF(AND(LEN(associazione_POD!B799)&gt;2,$F$5&lt;&gt;"",$F$6&lt;&gt;""),associazione_POD!B799,"")</f>
        <v/>
      </c>
    </row>
    <row r="800" spans="1:3">
      <c r="A800" s="23" t="str">
        <f t="shared" si="24"/>
        <v/>
      </c>
      <c r="B800" s="25" t="str">
        <f t="shared" si="25"/>
        <v/>
      </c>
      <c r="C800" s="24" t="str">
        <f>IF(AND(LEN(associazione_POD!B800)&gt;2,$F$5&lt;&gt;"",$F$6&lt;&gt;""),associazione_POD!B800,"")</f>
        <v/>
      </c>
    </row>
    <row r="801" spans="1:3">
      <c r="A801" s="23" t="str">
        <f t="shared" si="24"/>
        <v/>
      </c>
      <c r="B801" s="25" t="str">
        <f t="shared" si="25"/>
        <v/>
      </c>
      <c r="C801" s="24" t="str">
        <f>IF(AND(LEN(associazione_POD!B801)&gt;2,$F$5&lt;&gt;"",$F$6&lt;&gt;""),associazione_POD!B801,"")</f>
        <v/>
      </c>
    </row>
    <row r="802" spans="1:3">
      <c r="A802" s="23" t="str">
        <f t="shared" si="24"/>
        <v/>
      </c>
      <c r="B802" s="25" t="str">
        <f t="shared" si="25"/>
        <v/>
      </c>
      <c r="C802" s="24" t="str">
        <f>IF(AND(LEN(associazione_POD!B802)&gt;2,$F$5&lt;&gt;"",$F$6&lt;&gt;""),associazione_POD!B802,"")</f>
        <v/>
      </c>
    </row>
    <row r="803" spans="1:3">
      <c r="A803" s="23" t="str">
        <f t="shared" si="24"/>
        <v/>
      </c>
      <c r="B803" s="25" t="str">
        <f t="shared" si="25"/>
        <v/>
      </c>
      <c r="C803" s="24" t="str">
        <f>IF(AND(LEN(associazione_POD!B803)&gt;2,$F$5&lt;&gt;"",$F$6&lt;&gt;""),associazione_POD!B803,"")</f>
        <v/>
      </c>
    </row>
    <row r="804" spans="1:3">
      <c r="A804" s="23" t="str">
        <f t="shared" si="24"/>
        <v/>
      </c>
      <c r="B804" s="25" t="str">
        <f t="shared" si="25"/>
        <v/>
      </c>
      <c r="C804" s="24" t="str">
        <f>IF(AND(LEN(associazione_POD!B804)&gt;2,$F$5&lt;&gt;"",$F$6&lt;&gt;""),associazione_POD!B804,"")</f>
        <v/>
      </c>
    </row>
    <row r="805" spans="1:3">
      <c r="A805" s="23" t="str">
        <f t="shared" si="24"/>
        <v/>
      </c>
      <c r="B805" s="25" t="str">
        <f t="shared" si="25"/>
        <v/>
      </c>
      <c r="C805" s="24" t="str">
        <f>IF(AND(LEN(associazione_POD!B805)&gt;2,$F$5&lt;&gt;"",$F$6&lt;&gt;""),associazione_POD!B805,"")</f>
        <v/>
      </c>
    </row>
    <row r="806" spans="1:3">
      <c r="A806" s="23" t="str">
        <f t="shared" si="24"/>
        <v/>
      </c>
      <c r="B806" s="25" t="str">
        <f t="shared" si="25"/>
        <v/>
      </c>
      <c r="C806" s="24" t="str">
        <f>IF(AND(LEN(associazione_POD!B806)&gt;2,$F$5&lt;&gt;"",$F$6&lt;&gt;""),associazione_POD!B806,"")</f>
        <v/>
      </c>
    </row>
    <row r="807" spans="1:3">
      <c r="A807" s="23" t="str">
        <f t="shared" si="24"/>
        <v/>
      </c>
      <c r="B807" s="25" t="str">
        <f t="shared" si="25"/>
        <v/>
      </c>
      <c r="C807" s="24" t="str">
        <f>IF(AND(LEN(associazione_POD!B807)&gt;2,$F$5&lt;&gt;"",$F$6&lt;&gt;""),associazione_POD!B807,"")</f>
        <v/>
      </c>
    </row>
    <row r="808" spans="1:3">
      <c r="A808" s="23" t="str">
        <f t="shared" si="24"/>
        <v/>
      </c>
      <c r="B808" s="25" t="str">
        <f t="shared" si="25"/>
        <v/>
      </c>
      <c r="C808" s="24" t="str">
        <f>IF(AND(LEN(associazione_POD!B808)&gt;2,$F$5&lt;&gt;"",$F$6&lt;&gt;""),associazione_POD!B808,"")</f>
        <v/>
      </c>
    </row>
    <row r="809" spans="1:3">
      <c r="A809" s="23" t="str">
        <f t="shared" si="24"/>
        <v/>
      </c>
      <c r="B809" s="25" t="str">
        <f t="shared" si="25"/>
        <v/>
      </c>
      <c r="C809" s="24" t="str">
        <f>IF(AND(LEN(associazione_POD!B809)&gt;2,$F$5&lt;&gt;"",$F$6&lt;&gt;""),associazione_POD!B809,"")</f>
        <v/>
      </c>
    </row>
    <row r="810" spans="1:3">
      <c r="A810" s="23" t="str">
        <f t="shared" si="24"/>
        <v/>
      </c>
      <c r="B810" s="25" t="str">
        <f t="shared" si="25"/>
        <v/>
      </c>
      <c r="C810" s="24" t="str">
        <f>IF(AND(LEN(associazione_POD!B810)&gt;2,$F$5&lt;&gt;"",$F$6&lt;&gt;""),associazione_POD!B810,"")</f>
        <v/>
      </c>
    </row>
    <row r="811" spans="1:3">
      <c r="A811" s="23" t="str">
        <f t="shared" si="24"/>
        <v/>
      </c>
      <c r="B811" s="25" t="str">
        <f t="shared" si="25"/>
        <v/>
      </c>
      <c r="C811" s="24" t="str">
        <f>IF(AND(LEN(associazione_POD!B811)&gt;2,$F$5&lt;&gt;"",$F$6&lt;&gt;""),associazione_POD!B811,"")</f>
        <v/>
      </c>
    </row>
    <row r="812" spans="1:3">
      <c r="A812" s="23" t="str">
        <f t="shared" si="24"/>
        <v/>
      </c>
      <c r="B812" s="25" t="str">
        <f t="shared" si="25"/>
        <v/>
      </c>
      <c r="C812" s="24" t="str">
        <f>IF(AND(LEN(associazione_POD!B812)&gt;2,$F$5&lt;&gt;"",$F$6&lt;&gt;""),associazione_POD!B812,"")</f>
        <v/>
      </c>
    </row>
    <row r="813" spans="1:3">
      <c r="A813" s="23" t="str">
        <f t="shared" si="24"/>
        <v/>
      </c>
      <c r="B813" s="25" t="str">
        <f t="shared" si="25"/>
        <v/>
      </c>
      <c r="C813" s="24" t="str">
        <f>IF(AND(LEN(associazione_POD!B813)&gt;2,$F$5&lt;&gt;"",$F$6&lt;&gt;""),associazione_POD!B813,"")</f>
        <v/>
      </c>
    </row>
    <row r="814" spans="1:3">
      <c r="A814" s="23" t="str">
        <f t="shared" si="24"/>
        <v/>
      </c>
      <c r="B814" s="25" t="str">
        <f t="shared" si="25"/>
        <v/>
      </c>
      <c r="C814" s="24" t="str">
        <f>IF(AND(LEN(associazione_POD!B814)&gt;2,$F$5&lt;&gt;"",$F$6&lt;&gt;""),associazione_POD!B814,"")</f>
        <v/>
      </c>
    </row>
    <row r="815" spans="1:3">
      <c r="A815" s="23" t="str">
        <f t="shared" si="24"/>
        <v/>
      </c>
      <c r="B815" s="25" t="str">
        <f t="shared" si="25"/>
        <v/>
      </c>
      <c r="C815" s="24" t="str">
        <f>IF(AND(LEN(associazione_POD!B815)&gt;2,$F$5&lt;&gt;"",$F$6&lt;&gt;""),associazione_POD!B815,"")</f>
        <v/>
      </c>
    </row>
    <row r="816" spans="1:3">
      <c r="A816" s="23" t="str">
        <f t="shared" si="24"/>
        <v/>
      </c>
      <c r="B816" s="25" t="str">
        <f t="shared" si="25"/>
        <v/>
      </c>
      <c r="C816" s="24" t="str">
        <f>IF(AND(LEN(associazione_POD!B816)&gt;2,$F$5&lt;&gt;"",$F$6&lt;&gt;""),associazione_POD!B816,"")</f>
        <v/>
      </c>
    </row>
    <row r="817" spans="1:3">
      <c r="A817" s="23" t="str">
        <f t="shared" si="24"/>
        <v/>
      </c>
      <c r="B817" s="25" t="str">
        <f t="shared" si="25"/>
        <v/>
      </c>
      <c r="C817" s="24" t="str">
        <f>IF(AND(LEN(associazione_POD!B817)&gt;2,$F$5&lt;&gt;"",$F$6&lt;&gt;""),associazione_POD!B817,"")</f>
        <v/>
      </c>
    </row>
    <row r="818" spans="1:3">
      <c r="A818" s="23" t="str">
        <f t="shared" si="24"/>
        <v/>
      </c>
      <c r="B818" s="25" t="str">
        <f t="shared" si="25"/>
        <v/>
      </c>
      <c r="C818" s="24" t="str">
        <f>IF(AND(LEN(associazione_POD!B818)&gt;2,$F$5&lt;&gt;"",$F$6&lt;&gt;""),associazione_POD!B818,"")</f>
        <v/>
      </c>
    </row>
    <row r="819" spans="1:3">
      <c r="A819" s="23" t="str">
        <f t="shared" si="24"/>
        <v/>
      </c>
      <c r="B819" s="25" t="str">
        <f t="shared" si="25"/>
        <v/>
      </c>
      <c r="C819" s="24" t="str">
        <f>IF(AND(LEN(associazione_POD!B819)&gt;2,$F$5&lt;&gt;"",$F$6&lt;&gt;""),associazione_POD!B819,"")</f>
        <v/>
      </c>
    </row>
    <row r="820" spans="1:3">
      <c r="A820" s="23" t="str">
        <f t="shared" si="24"/>
        <v/>
      </c>
      <c r="B820" s="25" t="str">
        <f t="shared" si="25"/>
        <v/>
      </c>
      <c r="C820" s="24" t="str">
        <f>IF(AND(LEN(associazione_POD!B820)&gt;2,$F$5&lt;&gt;"",$F$6&lt;&gt;""),associazione_POD!B820,"")</f>
        <v/>
      </c>
    </row>
    <row r="821" spans="1:3">
      <c r="A821" s="23" t="str">
        <f t="shared" si="24"/>
        <v/>
      </c>
      <c r="B821" s="25" t="str">
        <f t="shared" si="25"/>
        <v/>
      </c>
      <c r="C821" s="24" t="str">
        <f>IF(AND(LEN(associazione_POD!B821)&gt;2,$F$5&lt;&gt;"",$F$6&lt;&gt;""),associazione_POD!B821,"")</f>
        <v/>
      </c>
    </row>
    <row r="822" spans="1:3">
      <c r="A822" s="23" t="str">
        <f t="shared" si="24"/>
        <v/>
      </c>
      <c r="B822" s="25" t="str">
        <f t="shared" si="25"/>
        <v/>
      </c>
      <c r="C822" s="24" t="str">
        <f>IF(AND(LEN(associazione_POD!B822)&gt;2,$F$5&lt;&gt;"",$F$6&lt;&gt;""),associazione_POD!B822,"")</f>
        <v/>
      </c>
    </row>
    <row r="823" spans="1:3">
      <c r="A823" s="23" t="str">
        <f t="shared" si="24"/>
        <v/>
      </c>
      <c r="B823" s="25" t="str">
        <f t="shared" si="25"/>
        <v/>
      </c>
      <c r="C823" s="24" t="str">
        <f>IF(AND(LEN(associazione_POD!B823)&gt;2,$F$5&lt;&gt;"",$F$6&lt;&gt;""),associazione_POD!B823,"")</f>
        <v/>
      </c>
    </row>
    <row r="824" spans="1:3">
      <c r="A824" s="23" t="str">
        <f t="shared" si="24"/>
        <v/>
      </c>
      <c r="B824" s="25" t="str">
        <f t="shared" si="25"/>
        <v/>
      </c>
      <c r="C824" s="24" t="str">
        <f>IF(AND(LEN(associazione_POD!B824)&gt;2,$F$5&lt;&gt;"",$F$6&lt;&gt;""),associazione_POD!B824,"")</f>
        <v/>
      </c>
    </row>
    <row r="825" spans="1:3">
      <c r="A825" s="23" t="str">
        <f t="shared" si="24"/>
        <v/>
      </c>
      <c r="B825" s="25" t="str">
        <f t="shared" si="25"/>
        <v/>
      </c>
      <c r="C825" s="24" t="str">
        <f>IF(AND(LEN(associazione_POD!B825)&gt;2,$F$5&lt;&gt;"",$F$6&lt;&gt;""),associazione_POD!B825,"")</f>
        <v/>
      </c>
    </row>
    <row r="826" spans="1:3">
      <c r="A826" s="23" t="str">
        <f t="shared" si="24"/>
        <v/>
      </c>
      <c r="B826" s="25" t="str">
        <f t="shared" si="25"/>
        <v/>
      </c>
      <c r="C826" s="24" t="str">
        <f>IF(AND(LEN(associazione_POD!B826)&gt;2,$F$5&lt;&gt;"",$F$6&lt;&gt;""),associazione_POD!B826,"")</f>
        <v/>
      </c>
    </row>
    <row r="827" spans="1:3">
      <c r="A827" s="23" t="str">
        <f t="shared" si="24"/>
        <v/>
      </c>
      <c r="B827" s="25" t="str">
        <f t="shared" si="25"/>
        <v/>
      </c>
      <c r="C827" s="24" t="str">
        <f>IF(AND(LEN(associazione_POD!B827)&gt;2,$F$5&lt;&gt;"",$F$6&lt;&gt;""),associazione_POD!B827,"")</f>
        <v/>
      </c>
    </row>
    <row r="828" spans="1:3">
      <c r="A828" s="23" t="str">
        <f t="shared" si="24"/>
        <v/>
      </c>
      <c r="B828" s="25" t="str">
        <f t="shared" si="25"/>
        <v/>
      </c>
      <c r="C828" s="24" t="str">
        <f>IF(AND(LEN(associazione_POD!B828)&gt;2,$F$5&lt;&gt;"",$F$6&lt;&gt;""),associazione_POD!B828,"")</f>
        <v/>
      </c>
    </row>
    <row r="829" spans="1:3">
      <c r="A829" s="23" t="str">
        <f t="shared" si="24"/>
        <v/>
      </c>
      <c r="B829" s="25" t="str">
        <f t="shared" si="25"/>
        <v/>
      </c>
      <c r="C829" s="24" t="str">
        <f>IF(AND(LEN(associazione_POD!B829)&gt;2,$F$5&lt;&gt;"",$F$6&lt;&gt;""),associazione_POD!B829,"")</f>
        <v/>
      </c>
    </row>
    <row r="830" spans="1:3">
      <c r="A830" s="23" t="str">
        <f t="shared" si="24"/>
        <v/>
      </c>
      <c r="B830" s="25" t="str">
        <f t="shared" si="25"/>
        <v/>
      </c>
      <c r="C830" s="24" t="str">
        <f>IF(AND(LEN(associazione_POD!B830)&gt;2,$F$5&lt;&gt;"",$F$6&lt;&gt;""),associazione_POD!B830,"")</f>
        <v/>
      </c>
    </row>
    <row r="831" spans="1:3">
      <c r="A831" s="23" t="str">
        <f t="shared" si="24"/>
        <v/>
      </c>
      <c r="B831" s="25" t="str">
        <f t="shared" si="25"/>
        <v/>
      </c>
      <c r="C831" s="24" t="str">
        <f>IF(AND(LEN(associazione_POD!B831)&gt;2,$F$5&lt;&gt;"",$F$6&lt;&gt;""),associazione_POD!B831,"")</f>
        <v/>
      </c>
    </row>
    <row r="832" spans="1:3">
      <c r="A832" s="23" t="str">
        <f t="shared" si="24"/>
        <v/>
      </c>
      <c r="B832" s="25" t="str">
        <f t="shared" si="25"/>
        <v/>
      </c>
      <c r="C832" s="24" t="str">
        <f>IF(AND(LEN(associazione_POD!B832)&gt;2,$F$5&lt;&gt;"",$F$6&lt;&gt;""),associazione_POD!B832,"")</f>
        <v/>
      </c>
    </row>
    <row r="833" spans="1:3">
      <c r="A833" s="23" t="str">
        <f t="shared" si="24"/>
        <v/>
      </c>
      <c r="B833" s="25" t="str">
        <f t="shared" si="25"/>
        <v/>
      </c>
      <c r="C833" s="24" t="str">
        <f>IF(AND(LEN(associazione_POD!B833)&gt;2,$F$5&lt;&gt;"",$F$6&lt;&gt;""),associazione_POD!B833,"")</f>
        <v/>
      </c>
    </row>
    <row r="834" spans="1:3">
      <c r="A834" s="23" t="str">
        <f t="shared" si="24"/>
        <v/>
      </c>
      <c r="B834" s="25" t="str">
        <f t="shared" si="25"/>
        <v/>
      </c>
      <c r="C834" s="24" t="str">
        <f>IF(AND(LEN(associazione_POD!B834)&gt;2,$F$5&lt;&gt;"",$F$6&lt;&gt;""),associazione_POD!B834,"")</f>
        <v/>
      </c>
    </row>
    <row r="835" spans="1:3">
      <c r="A835" s="23" t="str">
        <f t="shared" si="24"/>
        <v/>
      </c>
      <c r="B835" s="25" t="str">
        <f t="shared" si="25"/>
        <v/>
      </c>
      <c r="C835" s="24" t="str">
        <f>IF(AND(LEN(associazione_POD!B835)&gt;2,$F$5&lt;&gt;"",$F$6&lt;&gt;""),associazione_POD!B835,"")</f>
        <v/>
      </c>
    </row>
    <row r="836" spans="1:3">
      <c r="A836" s="23" t="str">
        <f t="shared" si="24"/>
        <v/>
      </c>
      <c r="B836" s="25" t="str">
        <f t="shared" si="25"/>
        <v/>
      </c>
      <c r="C836" s="24" t="str">
        <f>IF(AND(LEN(associazione_POD!B836)&gt;2,$F$5&lt;&gt;"",$F$6&lt;&gt;""),associazione_POD!B836,"")</f>
        <v/>
      </c>
    </row>
    <row r="837" spans="1:3">
      <c r="A837" s="23" t="str">
        <f t="shared" si="24"/>
        <v/>
      </c>
      <c r="B837" s="25" t="str">
        <f t="shared" si="25"/>
        <v/>
      </c>
      <c r="C837" s="24" t="str">
        <f>IF(AND(LEN(associazione_POD!B837)&gt;2,$F$5&lt;&gt;"",$F$6&lt;&gt;""),associazione_POD!B837,"")</f>
        <v/>
      </c>
    </row>
    <row r="838" spans="1:3">
      <c r="A838" s="23" t="str">
        <f t="shared" si="24"/>
        <v/>
      </c>
      <c r="B838" s="25" t="str">
        <f t="shared" si="25"/>
        <v/>
      </c>
      <c r="C838" s="24" t="str">
        <f>IF(AND(LEN(associazione_POD!B838)&gt;2,$F$5&lt;&gt;"",$F$6&lt;&gt;""),associazione_POD!B838,"")</f>
        <v/>
      </c>
    </row>
    <row r="839" spans="1:3">
      <c r="A839" s="23" t="str">
        <f t="shared" si="24"/>
        <v/>
      </c>
      <c r="B839" s="25" t="str">
        <f t="shared" si="25"/>
        <v/>
      </c>
      <c r="C839" s="24" t="str">
        <f>IF(AND(LEN(associazione_POD!B839)&gt;2,$F$5&lt;&gt;"",$F$6&lt;&gt;""),associazione_POD!B839,"")</f>
        <v/>
      </c>
    </row>
    <row r="840" spans="1:3">
      <c r="A840" s="23" t="str">
        <f t="shared" si="24"/>
        <v/>
      </c>
      <c r="B840" s="25" t="str">
        <f t="shared" si="25"/>
        <v/>
      </c>
      <c r="C840" s="24" t="str">
        <f>IF(AND(LEN(associazione_POD!B840)&gt;2,$F$5&lt;&gt;"",$F$6&lt;&gt;""),associazione_POD!B840,"")</f>
        <v/>
      </c>
    </row>
    <row r="841" spans="1:3">
      <c r="A841" s="23" t="str">
        <f t="shared" si="24"/>
        <v/>
      </c>
      <c r="B841" s="25" t="str">
        <f t="shared" si="25"/>
        <v/>
      </c>
      <c r="C841" s="24" t="str">
        <f>IF(AND(LEN(associazione_POD!B841)&gt;2,$F$5&lt;&gt;"",$F$6&lt;&gt;""),associazione_POD!B841,"")</f>
        <v/>
      </c>
    </row>
    <row r="842" spans="1:3">
      <c r="A842" s="23" t="str">
        <f t="shared" si="24"/>
        <v/>
      </c>
      <c r="B842" s="25" t="str">
        <f t="shared" si="25"/>
        <v/>
      </c>
      <c r="C842" s="24" t="str">
        <f>IF(AND(LEN(associazione_POD!B842)&gt;2,$F$5&lt;&gt;"",$F$6&lt;&gt;""),associazione_POD!B842,"")</f>
        <v/>
      </c>
    </row>
    <row r="843" spans="1:3">
      <c r="A843" s="23" t="str">
        <f t="shared" si="24"/>
        <v/>
      </c>
      <c r="B843" s="25" t="str">
        <f t="shared" si="25"/>
        <v/>
      </c>
      <c r="C843" s="24" t="str">
        <f>IF(AND(LEN(associazione_POD!B843)&gt;2,$F$5&lt;&gt;"",$F$6&lt;&gt;""),associazione_POD!B843,"")</f>
        <v/>
      </c>
    </row>
    <row r="844" spans="1:3">
      <c r="A844" s="23" t="str">
        <f t="shared" ref="A844:A907" si="26">+IF(AND($C844&lt;&gt;"",$F$5&lt;&gt;"",$F$6&lt;&gt;""),P_IVA,"")</f>
        <v/>
      </c>
      <c r="B844" s="25" t="str">
        <f t="shared" si="25"/>
        <v/>
      </c>
      <c r="C844" s="24" t="str">
        <f>IF(AND(LEN(associazione_POD!B844)&gt;2,$F$5&lt;&gt;"",$F$6&lt;&gt;""),associazione_POD!B844,"")</f>
        <v/>
      </c>
    </row>
    <row r="845" spans="1:3">
      <c r="A845" s="23" t="str">
        <f t="shared" si="26"/>
        <v/>
      </c>
      <c r="B845" s="25" t="str">
        <f t="shared" ref="B845:B908" si="27">+IF(AND($C845&lt;&gt;"",$F$5&lt;&gt;"",$F$6&lt;&gt;""),$F$5,"")</f>
        <v/>
      </c>
      <c r="C845" s="24" t="str">
        <f>IF(AND(LEN(associazione_POD!B845)&gt;2,$F$5&lt;&gt;"",$F$6&lt;&gt;""),associazione_POD!B845,"")</f>
        <v/>
      </c>
    </row>
    <row r="846" spans="1:3">
      <c r="A846" s="23" t="str">
        <f t="shared" si="26"/>
        <v/>
      </c>
      <c r="B846" s="25" t="str">
        <f t="shared" si="27"/>
        <v/>
      </c>
      <c r="C846" s="24" t="str">
        <f>IF(AND(LEN(associazione_POD!B846)&gt;2,$F$5&lt;&gt;"",$F$6&lt;&gt;""),associazione_POD!B846,"")</f>
        <v/>
      </c>
    </row>
    <row r="847" spans="1:3">
      <c r="A847" s="23" t="str">
        <f t="shared" si="26"/>
        <v/>
      </c>
      <c r="B847" s="25" t="str">
        <f t="shared" si="27"/>
        <v/>
      </c>
      <c r="C847" s="24" t="str">
        <f>IF(AND(LEN(associazione_POD!B847)&gt;2,$F$5&lt;&gt;"",$F$6&lt;&gt;""),associazione_POD!B847,"")</f>
        <v/>
      </c>
    </row>
    <row r="848" spans="1:3">
      <c r="A848" s="23" t="str">
        <f t="shared" si="26"/>
        <v/>
      </c>
      <c r="B848" s="25" t="str">
        <f t="shared" si="27"/>
        <v/>
      </c>
      <c r="C848" s="24" t="str">
        <f>IF(AND(LEN(associazione_POD!B848)&gt;2,$F$5&lt;&gt;"",$F$6&lt;&gt;""),associazione_POD!B848,"")</f>
        <v/>
      </c>
    </row>
    <row r="849" spans="1:3">
      <c r="A849" s="23" t="str">
        <f t="shared" si="26"/>
        <v/>
      </c>
      <c r="B849" s="25" t="str">
        <f t="shared" si="27"/>
        <v/>
      </c>
      <c r="C849" s="24" t="str">
        <f>IF(AND(LEN(associazione_POD!B849)&gt;2,$F$5&lt;&gt;"",$F$6&lt;&gt;""),associazione_POD!B849,"")</f>
        <v/>
      </c>
    </row>
    <row r="850" spans="1:3">
      <c r="A850" s="23" t="str">
        <f t="shared" si="26"/>
        <v/>
      </c>
      <c r="B850" s="25" t="str">
        <f t="shared" si="27"/>
        <v/>
      </c>
      <c r="C850" s="24" t="str">
        <f>IF(AND(LEN(associazione_POD!B850)&gt;2,$F$5&lt;&gt;"",$F$6&lt;&gt;""),associazione_POD!B850,"")</f>
        <v/>
      </c>
    </row>
    <row r="851" spans="1:3">
      <c r="A851" s="23" t="str">
        <f t="shared" si="26"/>
        <v/>
      </c>
      <c r="B851" s="25" t="str">
        <f t="shared" si="27"/>
        <v/>
      </c>
      <c r="C851" s="24" t="str">
        <f>IF(AND(LEN(associazione_POD!B851)&gt;2,$F$5&lt;&gt;"",$F$6&lt;&gt;""),associazione_POD!B851,"")</f>
        <v/>
      </c>
    </row>
    <row r="852" spans="1:3">
      <c r="A852" s="23" t="str">
        <f t="shared" si="26"/>
        <v/>
      </c>
      <c r="B852" s="25" t="str">
        <f t="shared" si="27"/>
        <v/>
      </c>
      <c r="C852" s="24" t="str">
        <f>IF(AND(LEN(associazione_POD!B852)&gt;2,$F$5&lt;&gt;"",$F$6&lt;&gt;""),associazione_POD!B852,"")</f>
        <v/>
      </c>
    </row>
    <row r="853" spans="1:3">
      <c r="A853" s="23" t="str">
        <f t="shared" si="26"/>
        <v/>
      </c>
      <c r="B853" s="25" t="str">
        <f t="shared" si="27"/>
        <v/>
      </c>
      <c r="C853" s="24" t="str">
        <f>IF(AND(LEN(associazione_POD!B853)&gt;2,$F$5&lt;&gt;"",$F$6&lt;&gt;""),associazione_POD!B853,"")</f>
        <v/>
      </c>
    </row>
    <row r="854" spans="1:3">
      <c r="A854" s="23" t="str">
        <f t="shared" si="26"/>
        <v/>
      </c>
      <c r="B854" s="25" t="str">
        <f t="shared" si="27"/>
        <v/>
      </c>
      <c r="C854" s="24" t="str">
        <f>IF(AND(LEN(associazione_POD!B854)&gt;2,$F$5&lt;&gt;"",$F$6&lt;&gt;""),associazione_POD!B854,"")</f>
        <v/>
      </c>
    </row>
    <row r="855" spans="1:3">
      <c r="A855" s="23" t="str">
        <f t="shared" si="26"/>
        <v/>
      </c>
      <c r="B855" s="25" t="str">
        <f t="shared" si="27"/>
        <v/>
      </c>
      <c r="C855" s="24" t="str">
        <f>IF(AND(LEN(associazione_POD!B855)&gt;2,$F$5&lt;&gt;"",$F$6&lt;&gt;""),associazione_POD!B855,"")</f>
        <v/>
      </c>
    </row>
    <row r="856" spans="1:3">
      <c r="A856" s="23" t="str">
        <f t="shared" si="26"/>
        <v/>
      </c>
      <c r="B856" s="25" t="str">
        <f t="shared" si="27"/>
        <v/>
      </c>
      <c r="C856" s="24" t="str">
        <f>IF(AND(LEN(associazione_POD!B856)&gt;2,$F$5&lt;&gt;"",$F$6&lt;&gt;""),associazione_POD!B856,"")</f>
        <v/>
      </c>
    </row>
    <row r="857" spans="1:3">
      <c r="A857" s="23" t="str">
        <f t="shared" si="26"/>
        <v/>
      </c>
      <c r="B857" s="25" t="str">
        <f t="shared" si="27"/>
        <v/>
      </c>
      <c r="C857" s="24" t="str">
        <f>IF(AND(LEN(associazione_POD!B857)&gt;2,$F$5&lt;&gt;"",$F$6&lt;&gt;""),associazione_POD!B857,"")</f>
        <v/>
      </c>
    </row>
    <row r="858" spans="1:3">
      <c r="A858" s="23" t="str">
        <f t="shared" si="26"/>
        <v/>
      </c>
      <c r="B858" s="25" t="str">
        <f t="shared" si="27"/>
        <v/>
      </c>
      <c r="C858" s="24" t="str">
        <f>IF(AND(LEN(associazione_POD!B858)&gt;2,$F$5&lt;&gt;"",$F$6&lt;&gt;""),associazione_POD!B858,"")</f>
        <v/>
      </c>
    </row>
    <row r="859" spans="1:3">
      <c r="A859" s="23" t="str">
        <f t="shared" si="26"/>
        <v/>
      </c>
      <c r="B859" s="25" t="str">
        <f t="shared" si="27"/>
        <v/>
      </c>
      <c r="C859" s="24" t="str">
        <f>IF(AND(LEN(associazione_POD!B859)&gt;2,$F$5&lt;&gt;"",$F$6&lt;&gt;""),associazione_POD!B859,"")</f>
        <v/>
      </c>
    </row>
    <row r="860" spans="1:3">
      <c r="A860" s="23" t="str">
        <f t="shared" si="26"/>
        <v/>
      </c>
      <c r="B860" s="25" t="str">
        <f t="shared" si="27"/>
        <v/>
      </c>
      <c r="C860" s="24" t="str">
        <f>IF(AND(LEN(associazione_POD!B860)&gt;2,$F$5&lt;&gt;"",$F$6&lt;&gt;""),associazione_POD!B860,"")</f>
        <v/>
      </c>
    </row>
    <row r="861" spans="1:3">
      <c r="A861" s="23" t="str">
        <f t="shared" si="26"/>
        <v/>
      </c>
      <c r="B861" s="25" t="str">
        <f t="shared" si="27"/>
        <v/>
      </c>
      <c r="C861" s="24" t="str">
        <f>IF(AND(LEN(associazione_POD!B861)&gt;2,$F$5&lt;&gt;"",$F$6&lt;&gt;""),associazione_POD!B861,"")</f>
        <v/>
      </c>
    </row>
    <row r="862" spans="1:3">
      <c r="A862" s="23" t="str">
        <f t="shared" si="26"/>
        <v/>
      </c>
      <c r="B862" s="25" t="str">
        <f t="shared" si="27"/>
        <v/>
      </c>
      <c r="C862" s="24" t="str">
        <f>IF(AND(LEN(associazione_POD!B862)&gt;2,$F$5&lt;&gt;"",$F$6&lt;&gt;""),associazione_POD!B862,"")</f>
        <v/>
      </c>
    </row>
    <row r="863" spans="1:3">
      <c r="A863" s="23" t="str">
        <f t="shared" si="26"/>
        <v/>
      </c>
      <c r="B863" s="25" t="str">
        <f t="shared" si="27"/>
        <v/>
      </c>
      <c r="C863" s="24" t="str">
        <f>IF(AND(LEN(associazione_POD!B863)&gt;2,$F$5&lt;&gt;"",$F$6&lt;&gt;""),associazione_POD!B863,"")</f>
        <v/>
      </c>
    </row>
    <row r="864" spans="1:3">
      <c r="A864" s="23" t="str">
        <f t="shared" si="26"/>
        <v/>
      </c>
      <c r="B864" s="25" t="str">
        <f t="shared" si="27"/>
        <v/>
      </c>
      <c r="C864" s="24" t="str">
        <f>IF(AND(LEN(associazione_POD!B864)&gt;2,$F$5&lt;&gt;"",$F$6&lt;&gt;""),associazione_POD!B864,"")</f>
        <v/>
      </c>
    </row>
    <row r="865" spans="1:3">
      <c r="A865" s="23" t="str">
        <f t="shared" si="26"/>
        <v/>
      </c>
      <c r="B865" s="25" t="str">
        <f t="shared" si="27"/>
        <v/>
      </c>
      <c r="C865" s="24" t="str">
        <f>IF(AND(LEN(associazione_POD!B865)&gt;2,$F$5&lt;&gt;"",$F$6&lt;&gt;""),associazione_POD!B865,"")</f>
        <v/>
      </c>
    </row>
    <row r="866" spans="1:3">
      <c r="A866" s="23" t="str">
        <f t="shared" si="26"/>
        <v/>
      </c>
      <c r="B866" s="25" t="str">
        <f t="shared" si="27"/>
        <v/>
      </c>
      <c r="C866" s="24" t="str">
        <f>IF(AND(LEN(associazione_POD!B866)&gt;2,$F$5&lt;&gt;"",$F$6&lt;&gt;""),associazione_POD!B866,"")</f>
        <v/>
      </c>
    </row>
    <row r="867" spans="1:3">
      <c r="A867" s="23" t="str">
        <f t="shared" si="26"/>
        <v/>
      </c>
      <c r="B867" s="25" t="str">
        <f t="shared" si="27"/>
        <v/>
      </c>
      <c r="C867" s="24" t="str">
        <f>IF(AND(LEN(associazione_POD!B867)&gt;2,$F$5&lt;&gt;"",$F$6&lt;&gt;""),associazione_POD!B867,"")</f>
        <v/>
      </c>
    </row>
    <row r="868" spans="1:3">
      <c r="A868" s="23" t="str">
        <f t="shared" si="26"/>
        <v/>
      </c>
      <c r="B868" s="25" t="str">
        <f t="shared" si="27"/>
        <v/>
      </c>
      <c r="C868" s="24" t="str">
        <f>IF(AND(LEN(associazione_POD!B868)&gt;2,$F$5&lt;&gt;"",$F$6&lt;&gt;""),associazione_POD!B868,"")</f>
        <v/>
      </c>
    </row>
    <row r="869" spans="1:3">
      <c r="A869" s="23" t="str">
        <f t="shared" si="26"/>
        <v/>
      </c>
      <c r="B869" s="25" t="str">
        <f t="shared" si="27"/>
        <v/>
      </c>
      <c r="C869" s="24" t="str">
        <f>IF(AND(LEN(associazione_POD!B869)&gt;2,$F$5&lt;&gt;"",$F$6&lt;&gt;""),associazione_POD!B869,"")</f>
        <v/>
      </c>
    </row>
    <row r="870" spans="1:3">
      <c r="A870" s="23" t="str">
        <f t="shared" si="26"/>
        <v/>
      </c>
      <c r="B870" s="25" t="str">
        <f t="shared" si="27"/>
        <v/>
      </c>
      <c r="C870" s="24" t="str">
        <f>IF(AND(LEN(associazione_POD!B870)&gt;2,$F$5&lt;&gt;"",$F$6&lt;&gt;""),associazione_POD!B870,"")</f>
        <v/>
      </c>
    </row>
    <row r="871" spans="1:3">
      <c r="A871" s="23" t="str">
        <f t="shared" si="26"/>
        <v/>
      </c>
      <c r="B871" s="25" t="str">
        <f t="shared" si="27"/>
        <v/>
      </c>
      <c r="C871" s="24" t="str">
        <f>IF(AND(LEN(associazione_POD!B871)&gt;2,$F$5&lt;&gt;"",$F$6&lt;&gt;""),associazione_POD!B871,"")</f>
        <v/>
      </c>
    </row>
    <row r="872" spans="1:3">
      <c r="A872" s="23" t="str">
        <f t="shared" si="26"/>
        <v/>
      </c>
      <c r="B872" s="25" t="str">
        <f t="shared" si="27"/>
        <v/>
      </c>
      <c r="C872" s="24" t="str">
        <f>IF(AND(LEN(associazione_POD!B872)&gt;2,$F$5&lt;&gt;"",$F$6&lt;&gt;""),associazione_POD!B872,"")</f>
        <v/>
      </c>
    </row>
    <row r="873" spans="1:3">
      <c r="A873" s="23" t="str">
        <f t="shared" si="26"/>
        <v/>
      </c>
      <c r="B873" s="25" t="str">
        <f t="shared" si="27"/>
        <v/>
      </c>
      <c r="C873" s="24" t="str">
        <f>IF(AND(LEN(associazione_POD!B873)&gt;2,$F$5&lt;&gt;"",$F$6&lt;&gt;""),associazione_POD!B873,"")</f>
        <v/>
      </c>
    </row>
    <row r="874" spans="1:3">
      <c r="A874" s="23" t="str">
        <f t="shared" si="26"/>
        <v/>
      </c>
      <c r="B874" s="25" t="str">
        <f t="shared" si="27"/>
        <v/>
      </c>
      <c r="C874" s="24" t="str">
        <f>IF(AND(LEN(associazione_POD!B874)&gt;2,$F$5&lt;&gt;"",$F$6&lt;&gt;""),associazione_POD!B874,"")</f>
        <v/>
      </c>
    </row>
    <row r="875" spans="1:3">
      <c r="A875" s="23" t="str">
        <f t="shared" si="26"/>
        <v/>
      </c>
      <c r="B875" s="25" t="str">
        <f t="shared" si="27"/>
        <v/>
      </c>
      <c r="C875" s="24" t="str">
        <f>IF(AND(LEN(associazione_POD!B875)&gt;2,$F$5&lt;&gt;"",$F$6&lt;&gt;""),associazione_POD!B875,"")</f>
        <v/>
      </c>
    </row>
    <row r="876" spans="1:3">
      <c r="A876" s="23" t="str">
        <f t="shared" si="26"/>
        <v/>
      </c>
      <c r="B876" s="25" t="str">
        <f t="shared" si="27"/>
        <v/>
      </c>
      <c r="C876" s="24" t="str">
        <f>IF(AND(LEN(associazione_POD!B876)&gt;2,$F$5&lt;&gt;"",$F$6&lt;&gt;""),associazione_POD!B876,"")</f>
        <v/>
      </c>
    </row>
    <row r="877" spans="1:3">
      <c r="A877" s="23" t="str">
        <f t="shared" si="26"/>
        <v/>
      </c>
      <c r="B877" s="25" t="str">
        <f t="shared" si="27"/>
        <v/>
      </c>
      <c r="C877" s="24" t="str">
        <f>IF(AND(LEN(associazione_POD!B877)&gt;2,$F$5&lt;&gt;"",$F$6&lt;&gt;""),associazione_POD!B877,"")</f>
        <v/>
      </c>
    </row>
    <row r="878" spans="1:3">
      <c r="A878" s="23" t="str">
        <f t="shared" si="26"/>
        <v/>
      </c>
      <c r="B878" s="25" t="str">
        <f t="shared" si="27"/>
        <v/>
      </c>
      <c r="C878" s="24" t="str">
        <f>IF(AND(LEN(associazione_POD!B878)&gt;2,$F$5&lt;&gt;"",$F$6&lt;&gt;""),associazione_POD!B878,"")</f>
        <v/>
      </c>
    </row>
    <row r="879" spans="1:3">
      <c r="A879" s="23" t="str">
        <f t="shared" si="26"/>
        <v/>
      </c>
      <c r="B879" s="25" t="str">
        <f t="shared" si="27"/>
        <v/>
      </c>
      <c r="C879" s="24" t="str">
        <f>IF(AND(LEN(associazione_POD!B879)&gt;2,$F$5&lt;&gt;"",$F$6&lt;&gt;""),associazione_POD!B879,"")</f>
        <v/>
      </c>
    </row>
    <row r="880" spans="1:3">
      <c r="A880" s="23" t="str">
        <f t="shared" si="26"/>
        <v/>
      </c>
      <c r="B880" s="25" t="str">
        <f t="shared" si="27"/>
        <v/>
      </c>
      <c r="C880" s="24" t="str">
        <f>IF(AND(LEN(associazione_POD!B880)&gt;2,$F$5&lt;&gt;"",$F$6&lt;&gt;""),associazione_POD!B880,"")</f>
        <v/>
      </c>
    </row>
    <row r="881" spans="1:3">
      <c r="A881" s="23" t="str">
        <f t="shared" si="26"/>
        <v/>
      </c>
      <c r="B881" s="25" t="str">
        <f t="shared" si="27"/>
        <v/>
      </c>
      <c r="C881" s="24" t="str">
        <f>IF(AND(LEN(associazione_POD!B881)&gt;2,$F$5&lt;&gt;"",$F$6&lt;&gt;""),associazione_POD!B881,"")</f>
        <v/>
      </c>
    </row>
    <row r="882" spans="1:3">
      <c r="A882" s="23" t="str">
        <f t="shared" si="26"/>
        <v/>
      </c>
      <c r="B882" s="25" t="str">
        <f t="shared" si="27"/>
        <v/>
      </c>
      <c r="C882" s="24" t="str">
        <f>IF(AND(LEN(associazione_POD!B882)&gt;2,$F$5&lt;&gt;"",$F$6&lt;&gt;""),associazione_POD!B882,"")</f>
        <v/>
      </c>
    </row>
    <row r="883" spans="1:3">
      <c r="A883" s="23" t="str">
        <f t="shared" si="26"/>
        <v/>
      </c>
      <c r="B883" s="25" t="str">
        <f t="shared" si="27"/>
        <v/>
      </c>
      <c r="C883" s="24" t="str">
        <f>IF(AND(LEN(associazione_POD!B883)&gt;2,$F$5&lt;&gt;"",$F$6&lt;&gt;""),associazione_POD!B883,"")</f>
        <v/>
      </c>
    </row>
    <row r="884" spans="1:3">
      <c r="A884" s="23" t="str">
        <f t="shared" si="26"/>
        <v/>
      </c>
      <c r="B884" s="25" t="str">
        <f t="shared" si="27"/>
        <v/>
      </c>
      <c r="C884" s="24" t="str">
        <f>IF(AND(LEN(associazione_POD!B884)&gt;2,$F$5&lt;&gt;"",$F$6&lt;&gt;""),associazione_POD!B884,"")</f>
        <v/>
      </c>
    </row>
    <row r="885" spans="1:3">
      <c r="A885" s="23" t="str">
        <f t="shared" si="26"/>
        <v/>
      </c>
      <c r="B885" s="25" t="str">
        <f t="shared" si="27"/>
        <v/>
      </c>
      <c r="C885" s="24" t="str">
        <f>IF(AND(LEN(associazione_POD!B885)&gt;2,$F$5&lt;&gt;"",$F$6&lt;&gt;""),associazione_POD!B885,"")</f>
        <v/>
      </c>
    </row>
    <row r="886" spans="1:3">
      <c r="A886" s="23" t="str">
        <f t="shared" si="26"/>
        <v/>
      </c>
      <c r="B886" s="25" t="str">
        <f t="shared" si="27"/>
        <v/>
      </c>
      <c r="C886" s="24" t="str">
        <f>IF(AND(LEN(associazione_POD!B886)&gt;2,$F$5&lt;&gt;"",$F$6&lt;&gt;""),associazione_POD!B886,"")</f>
        <v/>
      </c>
    </row>
    <row r="887" spans="1:3">
      <c r="A887" s="23" t="str">
        <f t="shared" si="26"/>
        <v/>
      </c>
      <c r="B887" s="25" t="str">
        <f t="shared" si="27"/>
        <v/>
      </c>
      <c r="C887" s="24" t="str">
        <f>IF(AND(LEN(associazione_POD!B887)&gt;2,$F$5&lt;&gt;"",$F$6&lt;&gt;""),associazione_POD!B887,"")</f>
        <v/>
      </c>
    </row>
    <row r="888" spans="1:3">
      <c r="A888" s="23" t="str">
        <f t="shared" si="26"/>
        <v/>
      </c>
      <c r="B888" s="25" t="str">
        <f t="shared" si="27"/>
        <v/>
      </c>
      <c r="C888" s="24" t="str">
        <f>IF(AND(LEN(associazione_POD!B888)&gt;2,$F$5&lt;&gt;"",$F$6&lt;&gt;""),associazione_POD!B888,"")</f>
        <v/>
      </c>
    </row>
    <row r="889" spans="1:3">
      <c r="A889" s="23" t="str">
        <f t="shared" si="26"/>
        <v/>
      </c>
      <c r="B889" s="25" t="str">
        <f t="shared" si="27"/>
        <v/>
      </c>
      <c r="C889" s="24" t="str">
        <f>IF(AND(LEN(associazione_POD!B889)&gt;2,$F$5&lt;&gt;"",$F$6&lt;&gt;""),associazione_POD!B889,"")</f>
        <v/>
      </c>
    </row>
    <row r="890" spans="1:3">
      <c r="A890" s="23" t="str">
        <f t="shared" si="26"/>
        <v/>
      </c>
      <c r="B890" s="25" t="str">
        <f t="shared" si="27"/>
        <v/>
      </c>
      <c r="C890" s="24" t="str">
        <f>IF(AND(LEN(associazione_POD!B890)&gt;2,$F$5&lt;&gt;"",$F$6&lt;&gt;""),associazione_POD!B890,"")</f>
        <v/>
      </c>
    </row>
    <row r="891" spans="1:3">
      <c r="A891" s="23" t="str">
        <f t="shared" si="26"/>
        <v/>
      </c>
      <c r="B891" s="25" t="str">
        <f t="shared" si="27"/>
        <v/>
      </c>
      <c r="C891" s="24" t="str">
        <f>IF(AND(LEN(associazione_POD!B891)&gt;2,$F$5&lt;&gt;"",$F$6&lt;&gt;""),associazione_POD!B891,"")</f>
        <v/>
      </c>
    </row>
    <row r="892" spans="1:3">
      <c r="A892" s="23" t="str">
        <f t="shared" si="26"/>
        <v/>
      </c>
      <c r="B892" s="25" t="str">
        <f t="shared" si="27"/>
        <v/>
      </c>
      <c r="C892" s="24" t="str">
        <f>IF(AND(LEN(associazione_POD!B892)&gt;2,$F$5&lt;&gt;"",$F$6&lt;&gt;""),associazione_POD!B892,"")</f>
        <v/>
      </c>
    </row>
    <row r="893" spans="1:3">
      <c r="A893" s="23" t="str">
        <f t="shared" si="26"/>
        <v/>
      </c>
      <c r="B893" s="25" t="str">
        <f t="shared" si="27"/>
        <v/>
      </c>
      <c r="C893" s="24" t="str">
        <f>IF(AND(LEN(associazione_POD!B893)&gt;2,$F$5&lt;&gt;"",$F$6&lt;&gt;""),associazione_POD!B893,"")</f>
        <v/>
      </c>
    </row>
    <row r="894" spans="1:3">
      <c r="A894" s="23" t="str">
        <f t="shared" si="26"/>
        <v/>
      </c>
      <c r="B894" s="25" t="str">
        <f t="shared" si="27"/>
        <v/>
      </c>
      <c r="C894" s="24" t="str">
        <f>IF(AND(LEN(associazione_POD!B894)&gt;2,$F$5&lt;&gt;"",$F$6&lt;&gt;""),associazione_POD!B894,"")</f>
        <v/>
      </c>
    </row>
    <row r="895" spans="1:3">
      <c r="A895" s="23" t="str">
        <f t="shared" si="26"/>
        <v/>
      </c>
      <c r="B895" s="25" t="str">
        <f t="shared" si="27"/>
        <v/>
      </c>
      <c r="C895" s="24" t="str">
        <f>IF(AND(LEN(associazione_POD!B895)&gt;2,$F$5&lt;&gt;"",$F$6&lt;&gt;""),associazione_POD!B895,"")</f>
        <v/>
      </c>
    </row>
    <row r="896" spans="1:3">
      <c r="A896" s="23" t="str">
        <f t="shared" si="26"/>
        <v/>
      </c>
      <c r="B896" s="25" t="str">
        <f t="shared" si="27"/>
        <v/>
      </c>
      <c r="C896" s="24" t="str">
        <f>IF(AND(LEN(associazione_POD!B896)&gt;2,$F$5&lt;&gt;"",$F$6&lt;&gt;""),associazione_POD!B896,"")</f>
        <v/>
      </c>
    </row>
    <row r="897" spans="1:3">
      <c r="A897" s="23" t="str">
        <f t="shared" si="26"/>
        <v/>
      </c>
      <c r="B897" s="25" t="str">
        <f t="shared" si="27"/>
        <v/>
      </c>
      <c r="C897" s="24" t="str">
        <f>IF(AND(LEN(associazione_POD!B897)&gt;2,$F$5&lt;&gt;"",$F$6&lt;&gt;""),associazione_POD!B897,"")</f>
        <v/>
      </c>
    </row>
    <row r="898" spans="1:3">
      <c r="A898" s="23" t="str">
        <f t="shared" si="26"/>
        <v/>
      </c>
      <c r="B898" s="25" t="str">
        <f t="shared" si="27"/>
        <v/>
      </c>
      <c r="C898" s="24" t="str">
        <f>IF(AND(LEN(associazione_POD!B898)&gt;2,$F$5&lt;&gt;"",$F$6&lt;&gt;""),associazione_POD!B898,"")</f>
        <v/>
      </c>
    </row>
    <row r="899" spans="1:3">
      <c r="A899" s="23" t="str">
        <f t="shared" si="26"/>
        <v/>
      </c>
      <c r="B899" s="25" t="str">
        <f t="shared" si="27"/>
        <v/>
      </c>
      <c r="C899" s="24" t="str">
        <f>IF(AND(LEN(associazione_POD!B899)&gt;2,$F$5&lt;&gt;"",$F$6&lt;&gt;""),associazione_POD!B899,"")</f>
        <v/>
      </c>
    </row>
    <row r="900" spans="1:3">
      <c r="A900" s="23" t="str">
        <f t="shared" si="26"/>
        <v/>
      </c>
      <c r="B900" s="25" t="str">
        <f t="shared" si="27"/>
        <v/>
      </c>
      <c r="C900" s="24" t="str">
        <f>IF(AND(LEN(associazione_POD!B900)&gt;2,$F$5&lt;&gt;"",$F$6&lt;&gt;""),associazione_POD!B900,"")</f>
        <v/>
      </c>
    </row>
    <row r="901" spans="1:3">
      <c r="A901" s="23" t="str">
        <f t="shared" si="26"/>
        <v/>
      </c>
      <c r="B901" s="25" t="str">
        <f t="shared" si="27"/>
        <v/>
      </c>
      <c r="C901" s="24" t="str">
        <f>IF(AND(LEN(associazione_POD!B901)&gt;2,$F$5&lt;&gt;"",$F$6&lt;&gt;""),associazione_POD!B901,"")</f>
        <v/>
      </c>
    </row>
    <row r="902" spans="1:3">
      <c r="A902" s="23" t="str">
        <f t="shared" si="26"/>
        <v/>
      </c>
      <c r="B902" s="25" t="str">
        <f t="shared" si="27"/>
        <v/>
      </c>
      <c r="C902" s="24" t="str">
        <f>IF(AND(LEN(associazione_POD!B902)&gt;2,$F$5&lt;&gt;"",$F$6&lt;&gt;""),associazione_POD!B902,"")</f>
        <v/>
      </c>
    </row>
    <row r="903" spans="1:3">
      <c r="A903" s="23" t="str">
        <f t="shared" si="26"/>
        <v/>
      </c>
      <c r="B903" s="25" t="str">
        <f t="shared" si="27"/>
        <v/>
      </c>
      <c r="C903" s="24" t="str">
        <f>IF(AND(LEN(associazione_POD!B903)&gt;2,$F$5&lt;&gt;"",$F$6&lt;&gt;""),associazione_POD!B903,"")</f>
        <v/>
      </c>
    </row>
    <row r="904" spans="1:3">
      <c r="A904" s="23" t="str">
        <f t="shared" si="26"/>
        <v/>
      </c>
      <c r="B904" s="25" t="str">
        <f t="shared" si="27"/>
        <v/>
      </c>
      <c r="C904" s="24" t="str">
        <f>IF(AND(LEN(associazione_POD!B904)&gt;2,$F$5&lt;&gt;"",$F$6&lt;&gt;""),associazione_POD!B904,"")</f>
        <v/>
      </c>
    </row>
    <row r="905" spans="1:3">
      <c r="A905" s="23" t="str">
        <f t="shared" si="26"/>
        <v/>
      </c>
      <c r="B905" s="25" t="str">
        <f t="shared" si="27"/>
        <v/>
      </c>
      <c r="C905" s="24" t="str">
        <f>IF(AND(LEN(associazione_POD!B905)&gt;2,$F$5&lt;&gt;"",$F$6&lt;&gt;""),associazione_POD!B905,"")</f>
        <v/>
      </c>
    </row>
    <row r="906" spans="1:3">
      <c r="A906" s="23" t="str">
        <f t="shared" si="26"/>
        <v/>
      </c>
      <c r="B906" s="25" t="str">
        <f t="shared" si="27"/>
        <v/>
      </c>
      <c r="C906" s="24" t="str">
        <f>IF(AND(LEN(associazione_POD!B906)&gt;2,$F$5&lt;&gt;"",$F$6&lt;&gt;""),associazione_POD!B906,"")</f>
        <v/>
      </c>
    </row>
    <row r="907" spans="1:3">
      <c r="A907" s="23" t="str">
        <f t="shared" si="26"/>
        <v/>
      </c>
      <c r="B907" s="25" t="str">
        <f t="shared" si="27"/>
        <v/>
      </c>
      <c r="C907" s="24" t="str">
        <f>IF(AND(LEN(associazione_POD!B907)&gt;2,$F$5&lt;&gt;"",$F$6&lt;&gt;""),associazione_POD!B907,"")</f>
        <v/>
      </c>
    </row>
    <row r="908" spans="1:3">
      <c r="A908" s="23" t="str">
        <f t="shared" ref="A908:A971" si="28">+IF(AND($C908&lt;&gt;"",$F$5&lt;&gt;"",$F$6&lt;&gt;""),P_IVA,"")</f>
        <v/>
      </c>
      <c r="B908" s="25" t="str">
        <f t="shared" si="27"/>
        <v/>
      </c>
      <c r="C908" s="24" t="str">
        <f>IF(AND(LEN(associazione_POD!B908)&gt;2,$F$5&lt;&gt;"",$F$6&lt;&gt;""),associazione_POD!B908,"")</f>
        <v/>
      </c>
    </row>
    <row r="909" spans="1:3">
      <c r="A909" s="23" t="str">
        <f t="shared" si="28"/>
        <v/>
      </c>
      <c r="B909" s="25" t="str">
        <f t="shared" ref="B909:B972" si="29">+IF(AND($C909&lt;&gt;"",$F$5&lt;&gt;"",$F$6&lt;&gt;""),$F$5,"")</f>
        <v/>
      </c>
      <c r="C909" s="24" t="str">
        <f>IF(AND(LEN(associazione_POD!B909)&gt;2,$F$5&lt;&gt;"",$F$6&lt;&gt;""),associazione_POD!B909,"")</f>
        <v/>
      </c>
    </row>
    <row r="910" spans="1:3">
      <c r="A910" s="23" t="str">
        <f t="shared" si="28"/>
        <v/>
      </c>
      <c r="B910" s="25" t="str">
        <f t="shared" si="29"/>
        <v/>
      </c>
      <c r="C910" s="24" t="str">
        <f>IF(AND(LEN(associazione_POD!B910)&gt;2,$F$5&lt;&gt;"",$F$6&lt;&gt;""),associazione_POD!B910,"")</f>
        <v/>
      </c>
    </row>
    <row r="911" spans="1:3">
      <c r="A911" s="23" t="str">
        <f t="shared" si="28"/>
        <v/>
      </c>
      <c r="B911" s="25" t="str">
        <f t="shared" si="29"/>
        <v/>
      </c>
      <c r="C911" s="24" t="str">
        <f>IF(AND(LEN(associazione_POD!B911)&gt;2,$F$5&lt;&gt;"",$F$6&lt;&gt;""),associazione_POD!B911,"")</f>
        <v/>
      </c>
    </row>
    <row r="912" spans="1:3">
      <c r="A912" s="23" t="str">
        <f t="shared" si="28"/>
        <v/>
      </c>
      <c r="B912" s="25" t="str">
        <f t="shared" si="29"/>
        <v/>
      </c>
      <c r="C912" s="24" t="str">
        <f>IF(AND(LEN(associazione_POD!B912)&gt;2,$F$5&lt;&gt;"",$F$6&lt;&gt;""),associazione_POD!B912,"")</f>
        <v/>
      </c>
    </row>
    <row r="913" spans="1:3">
      <c r="A913" s="23" t="str">
        <f t="shared" si="28"/>
        <v/>
      </c>
      <c r="B913" s="25" t="str">
        <f t="shared" si="29"/>
        <v/>
      </c>
      <c r="C913" s="24" t="str">
        <f>IF(AND(LEN(associazione_POD!B913)&gt;2,$F$5&lt;&gt;"",$F$6&lt;&gt;""),associazione_POD!B913,"")</f>
        <v/>
      </c>
    </row>
    <row r="914" spans="1:3">
      <c r="A914" s="23" t="str">
        <f t="shared" si="28"/>
        <v/>
      </c>
      <c r="B914" s="25" t="str">
        <f t="shared" si="29"/>
        <v/>
      </c>
      <c r="C914" s="24" t="str">
        <f>IF(AND(LEN(associazione_POD!B914)&gt;2,$F$5&lt;&gt;"",$F$6&lt;&gt;""),associazione_POD!B914,"")</f>
        <v/>
      </c>
    </row>
    <row r="915" spans="1:3">
      <c r="A915" s="23" t="str">
        <f t="shared" si="28"/>
        <v/>
      </c>
      <c r="B915" s="25" t="str">
        <f t="shared" si="29"/>
        <v/>
      </c>
      <c r="C915" s="24" t="str">
        <f>IF(AND(LEN(associazione_POD!B915)&gt;2,$F$5&lt;&gt;"",$F$6&lt;&gt;""),associazione_POD!B915,"")</f>
        <v/>
      </c>
    </row>
    <row r="916" spans="1:3">
      <c r="A916" s="23" t="str">
        <f t="shared" si="28"/>
        <v/>
      </c>
      <c r="B916" s="25" t="str">
        <f t="shared" si="29"/>
        <v/>
      </c>
      <c r="C916" s="24" t="str">
        <f>IF(AND(LEN(associazione_POD!B916)&gt;2,$F$5&lt;&gt;"",$F$6&lt;&gt;""),associazione_POD!B916,"")</f>
        <v/>
      </c>
    </row>
    <row r="917" spans="1:3">
      <c r="A917" s="23" t="str">
        <f t="shared" si="28"/>
        <v/>
      </c>
      <c r="B917" s="25" t="str">
        <f t="shared" si="29"/>
        <v/>
      </c>
      <c r="C917" s="24" t="str">
        <f>IF(AND(LEN(associazione_POD!B917)&gt;2,$F$5&lt;&gt;"",$F$6&lt;&gt;""),associazione_POD!B917,"")</f>
        <v/>
      </c>
    </row>
    <row r="918" spans="1:3">
      <c r="A918" s="23" t="str">
        <f t="shared" si="28"/>
        <v/>
      </c>
      <c r="B918" s="25" t="str">
        <f t="shared" si="29"/>
        <v/>
      </c>
      <c r="C918" s="24" t="str">
        <f>IF(AND(LEN(associazione_POD!B918)&gt;2,$F$5&lt;&gt;"",$F$6&lt;&gt;""),associazione_POD!B918,"")</f>
        <v/>
      </c>
    </row>
    <row r="919" spans="1:3">
      <c r="A919" s="23" t="str">
        <f t="shared" si="28"/>
        <v/>
      </c>
      <c r="B919" s="25" t="str">
        <f t="shared" si="29"/>
        <v/>
      </c>
      <c r="C919" s="24" t="str">
        <f>IF(AND(LEN(associazione_POD!B919)&gt;2,$F$5&lt;&gt;"",$F$6&lt;&gt;""),associazione_POD!B919,"")</f>
        <v/>
      </c>
    </row>
    <row r="920" spans="1:3">
      <c r="A920" s="23" t="str">
        <f t="shared" si="28"/>
        <v/>
      </c>
      <c r="B920" s="25" t="str">
        <f t="shared" si="29"/>
        <v/>
      </c>
      <c r="C920" s="24" t="str">
        <f>IF(AND(LEN(associazione_POD!B920)&gt;2,$F$5&lt;&gt;"",$F$6&lt;&gt;""),associazione_POD!B920,"")</f>
        <v/>
      </c>
    </row>
    <row r="921" spans="1:3">
      <c r="A921" s="23" t="str">
        <f t="shared" si="28"/>
        <v/>
      </c>
      <c r="B921" s="25" t="str">
        <f t="shared" si="29"/>
        <v/>
      </c>
      <c r="C921" s="24" t="str">
        <f>IF(AND(LEN(associazione_POD!B921)&gt;2,$F$5&lt;&gt;"",$F$6&lt;&gt;""),associazione_POD!B921,"")</f>
        <v/>
      </c>
    </row>
    <row r="922" spans="1:3">
      <c r="A922" s="23" t="str">
        <f t="shared" si="28"/>
        <v/>
      </c>
      <c r="B922" s="25" t="str">
        <f t="shared" si="29"/>
        <v/>
      </c>
      <c r="C922" s="24" t="str">
        <f>IF(AND(LEN(associazione_POD!B922)&gt;2,$F$5&lt;&gt;"",$F$6&lt;&gt;""),associazione_POD!B922,"")</f>
        <v/>
      </c>
    </row>
    <row r="923" spans="1:3">
      <c r="A923" s="23" t="str">
        <f t="shared" si="28"/>
        <v/>
      </c>
      <c r="B923" s="25" t="str">
        <f t="shared" si="29"/>
        <v/>
      </c>
      <c r="C923" s="24" t="str">
        <f>IF(AND(LEN(associazione_POD!B923)&gt;2,$F$5&lt;&gt;"",$F$6&lt;&gt;""),associazione_POD!B923,"")</f>
        <v/>
      </c>
    </row>
    <row r="924" spans="1:3">
      <c r="A924" s="23" t="str">
        <f t="shared" si="28"/>
        <v/>
      </c>
      <c r="B924" s="25" t="str">
        <f t="shared" si="29"/>
        <v/>
      </c>
      <c r="C924" s="24" t="str">
        <f>IF(AND(LEN(associazione_POD!B924)&gt;2,$F$5&lt;&gt;"",$F$6&lt;&gt;""),associazione_POD!B924,"")</f>
        <v/>
      </c>
    </row>
    <row r="925" spans="1:3">
      <c r="A925" s="23" t="str">
        <f t="shared" si="28"/>
        <v/>
      </c>
      <c r="B925" s="25" t="str">
        <f t="shared" si="29"/>
        <v/>
      </c>
      <c r="C925" s="24" t="str">
        <f>IF(AND(LEN(associazione_POD!B925)&gt;2,$F$5&lt;&gt;"",$F$6&lt;&gt;""),associazione_POD!B925,"")</f>
        <v/>
      </c>
    </row>
    <row r="926" spans="1:3">
      <c r="A926" s="23" t="str">
        <f t="shared" si="28"/>
        <v/>
      </c>
      <c r="B926" s="25" t="str">
        <f t="shared" si="29"/>
        <v/>
      </c>
      <c r="C926" s="24" t="str">
        <f>IF(AND(LEN(associazione_POD!B926)&gt;2,$F$5&lt;&gt;"",$F$6&lt;&gt;""),associazione_POD!B926,"")</f>
        <v/>
      </c>
    </row>
    <row r="927" spans="1:3">
      <c r="A927" s="23" t="str">
        <f t="shared" si="28"/>
        <v/>
      </c>
      <c r="B927" s="25" t="str">
        <f t="shared" si="29"/>
        <v/>
      </c>
      <c r="C927" s="24" t="str">
        <f>IF(AND(LEN(associazione_POD!B927)&gt;2,$F$5&lt;&gt;"",$F$6&lt;&gt;""),associazione_POD!B927,"")</f>
        <v/>
      </c>
    </row>
    <row r="928" spans="1:3">
      <c r="A928" s="23" t="str">
        <f t="shared" si="28"/>
        <v/>
      </c>
      <c r="B928" s="25" t="str">
        <f t="shared" si="29"/>
        <v/>
      </c>
      <c r="C928" s="24" t="str">
        <f>IF(AND(LEN(associazione_POD!B928)&gt;2,$F$5&lt;&gt;"",$F$6&lt;&gt;""),associazione_POD!B928,"")</f>
        <v/>
      </c>
    </row>
    <row r="929" spans="1:3">
      <c r="A929" s="23" t="str">
        <f t="shared" si="28"/>
        <v/>
      </c>
      <c r="B929" s="25" t="str">
        <f t="shared" si="29"/>
        <v/>
      </c>
      <c r="C929" s="24" t="str">
        <f>IF(AND(LEN(associazione_POD!B929)&gt;2,$F$5&lt;&gt;"",$F$6&lt;&gt;""),associazione_POD!B929,"")</f>
        <v/>
      </c>
    </row>
    <row r="930" spans="1:3">
      <c r="A930" s="23" t="str">
        <f t="shared" si="28"/>
        <v/>
      </c>
      <c r="B930" s="25" t="str">
        <f t="shared" si="29"/>
        <v/>
      </c>
      <c r="C930" s="24" t="str">
        <f>IF(AND(LEN(associazione_POD!B930)&gt;2,$F$5&lt;&gt;"",$F$6&lt;&gt;""),associazione_POD!B930,"")</f>
        <v/>
      </c>
    </row>
    <row r="931" spans="1:3">
      <c r="A931" s="23" t="str">
        <f t="shared" si="28"/>
        <v/>
      </c>
      <c r="B931" s="25" t="str">
        <f t="shared" si="29"/>
        <v/>
      </c>
      <c r="C931" s="24" t="str">
        <f>IF(AND(LEN(associazione_POD!B931)&gt;2,$F$5&lt;&gt;"",$F$6&lt;&gt;""),associazione_POD!B931,"")</f>
        <v/>
      </c>
    </row>
    <row r="932" spans="1:3">
      <c r="A932" s="23" t="str">
        <f t="shared" si="28"/>
        <v/>
      </c>
      <c r="B932" s="25" t="str">
        <f t="shared" si="29"/>
        <v/>
      </c>
      <c r="C932" s="24" t="str">
        <f>IF(AND(LEN(associazione_POD!B932)&gt;2,$F$5&lt;&gt;"",$F$6&lt;&gt;""),associazione_POD!B932,"")</f>
        <v/>
      </c>
    </row>
    <row r="933" spans="1:3">
      <c r="A933" s="23" t="str">
        <f t="shared" si="28"/>
        <v/>
      </c>
      <c r="B933" s="25" t="str">
        <f t="shared" si="29"/>
        <v/>
      </c>
      <c r="C933" s="24" t="str">
        <f>IF(AND(LEN(associazione_POD!B933)&gt;2,$F$5&lt;&gt;"",$F$6&lt;&gt;""),associazione_POD!B933,"")</f>
        <v/>
      </c>
    </row>
    <row r="934" spans="1:3">
      <c r="A934" s="23" t="str">
        <f t="shared" si="28"/>
        <v/>
      </c>
      <c r="B934" s="25" t="str">
        <f t="shared" si="29"/>
        <v/>
      </c>
      <c r="C934" s="24" t="str">
        <f>IF(AND(LEN(associazione_POD!B934)&gt;2,$F$5&lt;&gt;"",$F$6&lt;&gt;""),associazione_POD!B934,"")</f>
        <v/>
      </c>
    </row>
    <row r="935" spans="1:3">
      <c r="A935" s="23" t="str">
        <f t="shared" si="28"/>
        <v/>
      </c>
      <c r="B935" s="25" t="str">
        <f t="shared" si="29"/>
        <v/>
      </c>
      <c r="C935" s="24" t="str">
        <f>IF(AND(LEN(associazione_POD!B935)&gt;2,$F$5&lt;&gt;"",$F$6&lt;&gt;""),associazione_POD!B935,"")</f>
        <v/>
      </c>
    </row>
    <row r="936" spans="1:3">
      <c r="A936" s="23" t="str">
        <f t="shared" si="28"/>
        <v/>
      </c>
      <c r="B936" s="25" t="str">
        <f t="shared" si="29"/>
        <v/>
      </c>
      <c r="C936" s="24" t="str">
        <f>IF(AND(LEN(associazione_POD!B936)&gt;2,$F$5&lt;&gt;"",$F$6&lt;&gt;""),associazione_POD!B936,"")</f>
        <v/>
      </c>
    </row>
    <row r="937" spans="1:3">
      <c r="A937" s="23" t="str">
        <f t="shared" si="28"/>
        <v/>
      </c>
      <c r="B937" s="25" t="str">
        <f t="shared" si="29"/>
        <v/>
      </c>
      <c r="C937" s="24" t="str">
        <f>IF(AND(LEN(associazione_POD!B937)&gt;2,$F$5&lt;&gt;"",$F$6&lt;&gt;""),associazione_POD!B937,"")</f>
        <v/>
      </c>
    </row>
    <row r="938" spans="1:3">
      <c r="A938" s="23" t="str">
        <f t="shared" si="28"/>
        <v/>
      </c>
      <c r="B938" s="25" t="str">
        <f t="shared" si="29"/>
        <v/>
      </c>
      <c r="C938" s="24" t="str">
        <f>IF(AND(LEN(associazione_POD!B938)&gt;2,$F$5&lt;&gt;"",$F$6&lt;&gt;""),associazione_POD!B938,"")</f>
        <v/>
      </c>
    </row>
    <row r="939" spans="1:3">
      <c r="A939" s="23" t="str">
        <f t="shared" si="28"/>
        <v/>
      </c>
      <c r="B939" s="25" t="str">
        <f t="shared" si="29"/>
        <v/>
      </c>
      <c r="C939" s="24" t="str">
        <f>IF(AND(LEN(associazione_POD!B939)&gt;2,$F$5&lt;&gt;"",$F$6&lt;&gt;""),associazione_POD!B939,"")</f>
        <v/>
      </c>
    </row>
    <row r="940" spans="1:3">
      <c r="A940" s="23" t="str">
        <f t="shared" si="28"/>
        <v/>
      </c>
      <c r="B940" s="25" t="str">
        <f t="shared" si="29"/>
        <v/>
      </c>
      <c r="C940" s="24" t="str">
        <f>IF(AND(LEN(associazione_POD!B940)&gt;2,$F$5&lt;&gt;"",$F$6&lt;&gt;""),associazione_POD!B940,"")</f>
        <v/>
      </c>
    </row>
    <row r="941" spans="1:3">
      <c r="A941" s="23" t="str">
        <f t="shared" si="28"/>
        <v/>
      </c>
      <c r="B941" s="25" t="str">
        <f t="shared" si="29"/>
        <v/>
      </c>
      <c r="C941" s="24" t="str">
        <f>IF(AND(LEN(associazione_POD!B941)&gt;2,$F$5&lt;&gt;"",$F$6&lt;&gt;""),associazione_POD!B941,"")</f>
        <v/>
      </c>
    </row>
    <row r="942" spans="1:3">
      <c r="A942" s="23" t="str">
        <f t="shared" si="28"/>
        <v/>
      </c>
      <c r="B942" s="25" t="str">
        <f t="shared" si="29"/>
        <v/>
      </c>
      <c r="C942" s="24" t="str">
        <f>IF(AND(LEN(associazione_POD!B942)&gt;2,$F$5&lt;&gt;"",$F$6&lt;&gt;""),associazione_POD!B942,"")</f>
        <v/>
      </c>
    </row>
    <row r="943" spans="1:3">
      <c r="A943" s="23" t="str">
        <f t="shared" si="28"/>
        <v/>
      </c>
      <c r="B943" s="25" t="str">
        <f t="shared" si="29"/>
        <v/>
      </c>
      <c r="C943" s="24" t="str">
        <f>IF(AND(LEN(associazione_POD!B943)&gt;2,$F$5&lt;&gt;"",$F$6&lt;&gt;""),associazione_POD!B943,"")</f>
        <v/>
      </c>
    </row>
    <row r="944" spans="1:3">
      <c r="A944" s="23" t="str">
        <f t="shared" si="28"/>
        <v/>
      </c>
      <c r="B944" s="25" t="str">
        <f t="shared" si="29"/>
        <v/>
      </c>
      <c r="C944" s="24" t="str">
        <f>IF(AND(LEN(associazione_POD!B944)&gt;2,$F$5&lt;&gt;"",$F$6&lt;&gt;""),associazione_POD!B944,"")</f>
        <v/>
      </c>
    </row>
    <row r="945" spans="1:3">
      <c r="A945" s="23" t="str">
        <f t="shared" si="28"/>
        <v/>
      </c>
      <c r="B945" s="25" t="str">
        <f t="shared" si="29"/>
        <v/>
      </c>
      <c r="C945" s="24" t="str">
        <f>IF(AND(LEN(associazione_POD!B945)&gt;2,$F$5&lt;&gt;"",$F$6&lt;&gt;""),associazione_POD!B945,"")</f>
        <v/>
      </c>
    </row>
    <row r="946" spans="1:3">
      <c r="A946" s="23" t="str">
        <f t="shared" si="28"/>
        <v/>
      </c>
      <c r="B946" s="25" t="str">
        <f t="shared" si="29"/>
        <v/>
      </c>
      <c r="C946" s="24" t="str">
        <f>IF(AND(LEN(associazione_POD!B946)&gt;2,$F$5&lt;&gt;"",$F$6&lt;&gt;""),associazione_POD!B946,"")</f>
        <v/>
      </c>
    </row>
    <row r="947" spans="1:3">
      <c r="A947" s="23" t="str">
        <f t="shared" si="28"/>
        <v/>
      </c>
      <c r="B947" s="25" t="str">
        <f t="shared" si="29"/>
        <v/>
      </c>
      <c r="C947" s="24" t="str">
        <f>IF(AND(LEN(associazione_POD!B947)&gt;2,$F$5&lt;&gt;"",$F$6&lt;&gt;""),associazione_POD!B947,"")</f>
        <v/>
      </c>
    </row>
    <row r="948" spans="1:3">
      <c r="A948" s="23" t="str">
        <f t="shared" si="28"/>
        <v/>
      </c>
      <c r="B948" s="25" t="str">
        <f t="shared" si="29"/>
        <v/>
      </c>
      <c r="C948" s="24" t="str">
        <f>IF(AND(LEN(associazione_POD!B948)&gt;2,$F$5&lt;&gt;"",$F$6&lt;&gt;""),associazione_POD!B948,"")</f>
        <v/>
      </c>
    </row>
    <row r="949" spans="1:3">
      <c r="A949" s="23" t="str">
        <f t="shared" si="28"/>
        <v/>
      </c>
      <c r="B949" s="25" t="str">
        <f t="shared" si="29"/>
        <v/>
      </c>
      <c r="C949" s="24" t="str">
        <f>IF(AND(LEN(associazione_POD!B949)&gt;2,$F$5&lt;&gt;"",$F$6&lt;&gt;""),associazione_POD!B949,"")</f>
        <v/>
      </c>
    </row>
    <row r="950" spans="1:3">
      <c r="A950" s="23" t="str">
        <f t="shared" si="28"/>
        <v/>
      </c>
      <c r="B950" s="25" t="str">
        <f t="shared" si="29"/>
        <v/>
      </c>
      <c r="C950" s="24" t="str">
        <f>IF(AND(LEN(associazione_POD!B950)&gt;2,$F$5&lt;&gt;"",$F$6&lt;&gt;""),associazione_POD!B950,"")</f>
        <v/>
      </c>
    </row>
    <row r="951" spans="1:3">
      <c r="A951" s="23" t="str">
        <f t="shared" si="28"/>
        <v/>
      </c>
      <c r="B951" s="25" t="str">
        <f t="shared" si="29"/>
        <v/>
      </c>
      <c r="C951" s="24" t="str">
        <f>IF(AND(LEN(associazione_POD!B951)&gt;2,$F$5&lt;&gt;"",$F$6&lt;&gt;""),associazione_POD!B951,"")</f>
        <v/>
      </c>
    </row>
    <row r="952" spans="1:3">
      <c r="A952" s="23" t="str">
        <f t="shared" si="28"/>
        <v/>
      </c>
      <c r="B952" s="25" t="str">
        <f t="shared" si="29"/>
        <v/>
      </c>
      <c r="C952" s="24" t="str">
        <f>IF(AND(LEN(associazione_POD!B952)&gt;2,$F$5&lt;&gt;"",$F$6&lt;&gt;""),associazione_POD!B952,"")</f>
        <v/>
      </c>
    </row>
    <row r="953" spans="1:3">
      <c r="A953" s="23" t="str">
        <f t="shared" si="28"/>
        <v/>
      </c>
      <c r="B953" s="25" t="str">
        <f t="shared" si="29"/>
        <v/>
      </c>
      <c r="C953" s="24" t="str">
        <f>IF(AND(LEN(associazione_POD!B953)&gt;2,$F$5&lt;&gt;"",$F$6&lt;&gt;""),associazione_POD!B953,"")</f>
        <v/>
      </c>
    </row>
    <row r="954" spans="1:3">
      <c r="A954" s="23" t="str">
        <f t="shared" si="28"/>
        <v/>
      </c>
      <c r="B954" s="25" t="str">
        <f t="shared" si="29"/>
        <v/>
      </c>
      <c r="C954" s="24" t="str">
        <f>IF(AND(LEN(associazione_POD!B954)&gt;2,$F$5&lt;&gt;"",$F$6&lt;&gt;""),associazione_POD!B954,"")</f>
        <v/>
      </c>
    </row>
    <row r="955" spans="1:3">
      <c r="A955" s="23" t="str">
        <f t="shared" si="28"/>
        <v/>
      </c>
      <c r="B955" s="25" t="str">
        <f t="shared" si="29"/>
        <v/>
      </c>
      <c r="C955" s="24" t="str">
        <f>IF(AND(LEN(associazione_POD!B955)&gt;2,$F$5&lt;&gt;"",$F$6&lt;&gt;""),associazione_POD!B955,"")</f>
        <v/>
      </c>
    </row>
    <row r="956" spans="1:3">
      <c r="A956" s="23" t="str">
        <f t="shared" si="28"/>
        <v/>
      </c>
      <c r="B956" s="25" t="str">
        <f t="shared" si="29"/>
        <v/>
      </c>
      <c r="C956" s="24" t="str">
        <f>IF(AND(LEN(associazione_POD!B956)&gt;2,$F$5&lt;&gt;"",$F$6&lt;&gt;""),associazione_POD!B956,"")</f>
        <v/>
      </c>
    </row>
    <row r="957" spans="1:3">
      <c r="A957" s="23" t="str">
        <f t="shared" si="28"/>
        <v/>
      </c>
      <c r="B957" s="25" t="str">
        <f t="shared" si="29"/>
        <v/>
      </c>
      <c r="C957" s="24" t="str">
        <f>IF(AND(LEN(associazione_POD!B957)&gt;2,$F$5&lt;&gt;"",$F$6&lt;&gt;""),associazione_POD!B957,"")</f>
        <v/>
      </c>
    </row>
    <row r="958" spans="1:3">
      <c r="A958" s="23" t="str">
        <f t="shared" si="28"/>
        <v/>
      </c>
      <c r="B958" s="25" t="str">
        <f t="shared" si="29"/>
        <v/>
      </c>
      <c r="C958" s="24" t="str">
        <f>IF(AND(LEN(associazione_POD!B958)&gt;2,$F$5&lt;&gt;"",$F$6&lt;&gt;""),associazione_POD!B958,"")</f>
        <v/>
      </c>
    </row>
    <row r="959" spans="1:3">
      <c r="A959" s="23" t="str">
        <f t="shared" si="28"/>
        <v/>
      </c>
      <c r="B959" s="25" t="str">
        <f t="shared" si="29"/>
        <v/>
      </c>
      <c r="C959" s="24" t="str">
        <f>IF(AND(LEN(associazione_POD!B959)&gt;2,$F$5&lt;&gt;"",$F$6&lt;&gt;""),associazione_POD!B959,"")</f>
        <v/>
      </c>
    </row>
    <row r="960" spans="1:3">
      <c r="A960" s="23" t="str">
        <f t="shared" si="28"/>
        <v/>
      </c>
      <c r="B960" s="25" t="str">
        <f t="shared" si="29"/>
        <v/>
      </c>
      <c r="C960" s="24" t="str">
        <f>IF(AND(LEN(associazione_POD!B960)&gt;2,$F$5&lt;&gt;"",$F$6&lt;&gt;""),associazione_POD!B960,"")</f>
        <v/>
      </c>
    </row>
    <row r="961" spans="1:3">
      <c r="A961" s="23" t="str">
        <f t="shared" si="28"/>
        <v/>
      </c>
      <c r="B961" s="25" t="str">
        <f t="shared" si="29"/>
        <v/>
      </c>
      <c r="C961" s="24" t="str">
        <f>IF(AND(LEN(associazione_POD!B961)&gt;2,$F$5&lt;&gt;"",$F$6&lt;&gt;""),associazione_POD!B961,"")</f>
        <v/>
      </c>
    </row>
    <row r="962" spans="1:3">
      <c r="A962" s="23" t="str">
        <f t="shared" si="28"/>
        <v/>
      </c>
      <c r="B962" s="25" t="str">
        <f t="shared" si="29"/>
        <v/>
      </c>
      <c r="C962" s="24" t="str">
        <f>IF(AND(LEN(associazione_POD!B962)&gt;2,$F$5&lt;&gt;"",$F$6&lt;&gt;""),associazione_POD!B962,"")</f>
        <v/>
      </c>
    </row>
    <row r="963" spans="1:3">
      <c r="A963" s="23" t="str">
        <f t="shared" si="28"/>
        <v/>
      </c>
      <c r="B963" s="25" t="str">
        <f t="shared" si="29"/>
        <v/>
      </c>
      <c r="C963" s="24" t="str">
        <f>IF(AND(LEN(associazione_POD!B963)&gt;2,$F$5&lt;&gt;"",$F$6&lt;&gt;""),associazione_POD!B963,"")</f>
        <v/>
      </c>
    </row>
    <row r="964" spans="1:3">
      <c r="A964" s="23" t="str">
        <f t="shared" si="28"/>
        <v/>
      </c>
      <c r="B964" s="25" t="str">
        <f t="shared" si="29"/>
        <v/>
      </c>
      <c r="C964" s="24" t="str">
        <f>IF(AND(LEN(associazione_POD!B964)&gt;2,$F$5&lt;&gt;"",$F$6&lt;&gt;""),associazione_POD!B964,"")</f>
        <v/>
      </c>
    </row>
    <row r="965" spans="1:3">
      <c r="A965" s="23" t="str">
        <f t="shared" si="28"/>
        <v/>
      </c>
      <c r="B965" s="25" t="str">
        <f t="shared" si="29"/>
        <v/>
      </c>
      <c r="C965" s="24" t="str">
        <f>IF(AND(LEN(associazione_POD!B965)&gt;2,$F$5&lt;&gt;"",$F$6&lt;&gt;""),associazione_POD!B965,"")</f>
        <v/>
      </c>
    </row>
    <row r="966" spans="1:3">
      <c r="A966" s="23" t="str">
        <f t="shared" si="28"/>
        <v/>
      </c>
      <c r="B966" s="25" t="str">
        <f t="shared" si="29"/>
        <v/>
      </c>
      <c r="C966" s="24" t="str">
        <f>IF(AND(LEN(associazione_POD!B966)&gt;2,$F$5&lt;&gt;"",$F$6&lt;&gt;""),associazione_POD!B966,"")</f>
        <v/>
      </c>
    </row>
    <row r="967" spans="1:3">
      <c r="A967" s="23" t="str">
        <f t="shared" si="28"/>
        <v/>
      </c>
      <c r="B967" s="25" t="str">
        <f t="shared" si="29"/>
        <v/>
      </c>
      <c r="C967" s="24" t="str">
        <f>IF(AND(LEN(associazione_POD!B967)&gt;2,$F$5&lt;&gt;"",$F$6&lt;&gt;""),associazione_POD!B967,"")</f>
        <v/>
      </c>
    </row>
    <row r="968" spans="1:3">
      <c r="A968" s="23" t="str">
        <f t="shared" si="28"/>
        <v/>
      </c>
      <c r="B968" s="25" t="str">
        <f t="shared" si="29"/>
        <v/>
      </c>
      <c r="C968" s="24" t="str">
        <f>IF(AND(LEN(associazione_POD!B968)&gt;2,$F$5&lt;&gt;"",$F$6&lt;&gt;""),associazione_POD!B968,"")</f>
        <v/>
      </c>
    </row>
    <row r="969" spans="1:3">
      <c r="A969" s="23" t="str">
        <f t="shared" si="28"/>
        <v/>
      </c>
      <c r="B969" s="25" t="str">
        <f t="shared" si="29"/>
        <v/>
      </c>
      <c r="C969" s="24" t="str">
        <f>IF(AND(LEN(associazione_POD!B969)&gt;2,$F$5&lt;&gt;"",$F$6&lt;&gt;""),associazione_POD!B969,"")</f>
        <v/>
      </c>
    </row>
    <row r="970" spans="1:3">
      <c r="A970" s="23" t="str">
        <f t="shared" si="28"/>
        <v/>
      </c>
      <c r="B970" s="25" t="str">
        <f t="shared" si="29"/>
        <v/>
      </c>
      <c r="C970" s="24" t="str">
        <f>IF(AND(LEN(associazione_POD!B970)&gt;2,$F$5&lt;&gt;"",$F$6&lt;&gt;""),associazione_POD!B970,"")</f>
        <v/>
      </c>
    </row>
    <row r="971" spans="1:3">
      <c r="A971" s="23" t="str">
        <f t="shared" si="28"/>
        <v/>
      </c>
      <c r="B971" s="25" t="str">
        <f t="shared" si="29"/>
        <v/>
      </c>
      <c r="C971" s="24" t="str">
        <f>IF(AND(LEN(associazione_POD!B971)&gt;2,$F$5&lt;&gt;"",$F$6&lt;&gt;""),associazione_POD!B971,"")</f>
        <v/>
      </c>
    </row>
    <row r="972" spans="1:3">
      <c r="A972" s="23" t="str">
        <f t="shared" ref="A972:A1012" si="30">+IF(AND($C972&lt;&gt;"",$F$5&lt;&gt;"",$F$6&lt;&gt;""),P_IVA,"")</f>
        <v/>
      </c>
      <c r="B972" s="25" t="str">
        <f t="shared" si="29"/>
        <v/>
      </c>
      <c r="C972" s="24" t="str">
        <f>IF(AND(LEN(associazione_POD!B972)&gt;2,$F$5&lt;&gt;"",$F$6&lt;&gt;""),associazione_POD!B972,"")</f>
        <v/>
      </c>
    </row>
    <row r="973" spans="1:3">
      <c r="A973" s="23" t="str">
        <f t="shared" si="30"/>
        <v/>
      </c>
      <c r="B973" s="25" t="str">
        <f t="shared" ref="B973:B1012" si="31">+IF(AND($C973&lt;&gt;"",$F$5&lt;&gt;"",$F$6&lt;&gt;""),$F$5,"")</f>
        <v/>
      </c>
      <c r="C973" s="24" t="str">
        <f>IF(AND(LEN(associazione_POD!B973)&gt;2,$F$5&lt;&gt;"",$F$6&lt;&gt;""),associazione_POD!B973,"")</f>
        <v/>
      </c>
    </row>
    <row r="974" spans="1:3">
      <c r="A974" s="23" t="str">
        <f t="shared" si="30"/>
        <v/>
      </c>
      <c r="B974" s="25" t="str">
        <f t="shared" si="31"/>
        <v/>
      </c>
      <c r="C974" s="24" t="str">
        <f>IF(AND(LEN(associazione_POD!B974)&gt;2,$F$5&lt;&gt;"",$F$6&lt;&gt;""),associazione_POD!B974,"")</f>
        <v/>
      </c>
    </row>
    <row r="975" spans="1:3">
      <c r="A975" s="23" t="str">
        <f t="shared" si="30"/>
        <v/>
      </c>
      <c r="B975" s="25" t="str">
        <f t="shared" si="31"/>
        <v/>
      </c>
      <c r="C975" s="24" t="str">
        <f>IF(AND(LEN(associazione_POD!B975)&gt;2,$F$5&lt;&gt;"",$F$6&lt;&gt;""),associazione_POD!B975,"")</f>
        <v/>
      </c>
    </row>
    <row r="976" spans="1:3">
      <c r="A976" s="23" t="str">
        <f t="shared" si="30"/>
        <v/>
      </c>
      <c r="B976" s="25" t="str">
        <f t="shared" si="31"/>
        <v/>
      </c>
      <c r="C976" s="24" t="str">
        <f>IF(AND(LEN(associazione_POD!B976)&gt;2,$F$5&lt;&gt;"",$F$6&lt;&gt;""),associazione_POD!B976,"")</f>
        <v/>
      </c>
    </row>
    <row r="977" spans="1:3">
      <c r="A977" s="23" t="str">
        <f t="shared" si="30"/>
        <v/>
      </c>
      <c r="B977" s="25" t="str">
        <f t="shared" si="31"/>
        <v/>
      </c>
      <c r="C977" s="24" t="str">
        <f>IF(AND(LEN(associazione_POD!B977)&gt;2,$F$5&lt;&gt;"",$F$6&lt;&gt;""),associazione_POD!B977,"")</f>
        <v/>
      </c>
    </row>
    <row r="978" spans="1:3">
      <c r="A978" s="23" t="str">
        <f t="shared" si="30"/>
        <v/>
      </c>
      <c r="B978" s="25" t="str">
        <f t="shared" si="31"/>
        <v/>
      </c>
      <c r="C978" s="24" t="str">
        <f>IF(AND(LEN(associazione_POD!B978)&gt;2,$F$5&lt;&gt;"",$F$6&lt;&gt;""),associazione_POD!B978,"")</f>
        <v/>
      </c>
    </row>
    <row r="979" spans="1:3">
      <c r="A979" s="23" t="str">
        <f t="shared" si="30"/>
        <v/>
      </c>
      <c r="B979" s="25" t="str">
        <f t="shared" si="31"/>
        <v/>
      </c>
      <c r="C979" s="24" t="str">
        <f>IF(AND(LEN(associazione_POD!B979)&gt;2,$F$5&lt;&gt;"",$F$6&lt;&gt;""),associazione_POD!B979,"")</f>
        <v/>
      </c>
    </row>
    <row r="980" spans="1:3">
      <c r="A980" s="23" t="str">
        <f t="shared" si="30"/>
        <v/>
      </c>
      <c r="B980" s="25" t="str">
        <f t="shared" si="31"/>
        <v/>
      </c>
      <c r="C980" s="24" t="str">
        <f>IF(AND(LEN(associazione_POD!B980)&gt;2,$F$5&lt;&gt;"",$F$6&lt;&gt;""),associazione_POD!B980,"")</f>
        <v/>
      </c>
    </row>
    <row r="981" spans="1:3">
      <c r="A981" s="23" t="str">
        <f t="shared" si="30"/>
        <v/>
      </c>
      <c r="B981" s="25" t="str">
        <f t="shared" si="31"/>
        <v/>
      </c>
      <c r="C981" s="24" t="str">
        <f>IF(AND(LEN(associazione_POD!B981)&gt;2,$F$5&lt;&gt;"",$F$6&lt;&gt;""),associazione_POD!B981,"")</f>
        <v/>
      </c>
    </row>
    <row r="982" spans="1:3">
      <c r="A982" s="23" t="str">
        <f t="shared" si="30"/>
        <v/>
      </c>
      <c r="B982" s="25" t="str">
        <f t="shared" si="31"/>
        <v/>
      </c>
      <c r="C982" s="24" t="str">
        <f>IF(AND(LEN(associazione_POD!B982)&gt;2,$F$5&lt;&gt;"",$F$6&lt;&gt;""),associazione_POD!B982,"")</f>
        <v/>
      </c>
    </row>
    <row r="983" spans="1:3">
      <c r="A983" s="23" t="str">
        <f t="shared" si="30"/>
        <v/>
      </c>
      <c r="B983" s="25" t="str">
        <f t="shared" si="31"/>
        <v/>
      </c>
      <c r="C983" s="24" t="str">
        <f>IF(AND(LEN(associazione_POD!B983)&gt;2,$F$5&lt;&gt;"",$F$6&lt;&gt;""),associazione_POD!B983,"")</f>
        <v/>
      </c>
    </row>
    <row r="984" spans="1:3">
      <c r="A984" s="23" t="str">
        <f t="shared" si="30"/>
        <v/>
      </c>
      <c r="B984" s="25" t="str">
        <f t="shared" si="31"/>
        <v/>
      </c>
      <c r="C984" s="24" t="str">
        <f>IF(AND(LEN(associazione_POD!B984)&gt;2,$F$5&lt;&gt;"",$F$6&lt;&gt;""),associazione_POD!B984,"")</f>
        <v/>
      </c>
    </row>
    <row r="985" spans="1:3">
      <c r="A985" s="23" t="str">
        <f t="shared" si="30"/>
        <v/>
      </c>
      <c r="B985" s="25" t="str">
        <f t="shared" si="31"/>
        <v/>
      </c>
      <c r="C985" s="24" t="str">
        <f>IF(AND(LEN(associazione_POD!B985)&gt;2,$F$5&lt;&gt;"",$F$6&lt;&gt;""),associazione_POD!B985,"")</f>
        <v/>
      </c>
    </row>
    <row r="986" spans="1:3">
      <c r="A986" s="23" t="str">
        <f t="shared" si="30"/>
        <v/>
      </c>
      <c r="B986" s="25" t="str">
        <f t="shared" si="31"/>
        <v/>
      </c>
      <c r="C986" s="24" t="str">
        <f>IF(AND(LEN(associazione_POD!B986)&gt;2,$F$5&lt;&gt;"",$F$6&lt;&gt;""),associazione_POD!B986,"")</f>
        <v/>
      </c>
    </row>
    <row r="987" spans="1:3">
      <c r="A987" s="23" t="str">
        <f t="shared" si="30"/>
        <v/>
      </c>
      <c r="B987" s="25" t="str">
        <f t="shared" si="31"/>
        <v/>
      </c>
      <c r="C987" s="24" t="str">
        <f>IF(AND(LEN(associazione_POD!B987)&gt;2,$F$5&lt;&gt;"",$F$6&lt;&gt;""),associazione_POD!B987,"")</f>
        <v/>
      </c>
    </row>
    <row r="988" spans="1:3">
      <c r="A988" s="23" t="str">
        <f t="shared" si="30"/>
        <v/>
      </c>
      <c r="B988" s="25" t="str">
        <f t="shared" si="31"/>
        <v/>
      </c>
      <c r="C988" s="24" t="str">
        <f>IF(AND(LEN(associazione_POD!B988)&gt;2,$F$5&lt;&gt;"",$F$6&lt;&gt;""),associazione_POD!B988,"")</f>
        <v/>
      </c>
    </row>
    <row r="989" spans="1:3">
      <c r="A989" s="23" t="str">
        <f t="shared" si="30"/>
        <v/>
      </c>
      <c r="B989" s="25" t="str">
        <f t="shared" si="31"/>
        <v/>
      </c>
      <c r="C989" s="24" t="str">
        <f>IF(AND(LEN(associazione_POD!B989)&gt;2,$F$5&lt;&gt;"",$F$6&lt;&gt;""),associazione_POD!B989,"")</f>
        <v/>
      </c>
    </row>
    <row r="990" spans="1:3">
      <c r="A990" s="23" t="str">
        <f t="shared" si="30"/>
        <v/>
      </c>
      <c r="B990" s="25" t="str">
        <f t="shared" si="31"/>
        <v/>
      </c>
      <c r="C990" s="24" t="str">
        <f>IF(AND(LEN(associazione_POD!B990)&gt;2,$F$5&lt;&gt;"",$F$6&lt;&gt;""),associazione_POD!B990,"")</f>
        <v/>
      </c>
    </row>
    <row r="991" spans="1:3">
      <c r="A991" s="23" t="str">
        <f t="shared" si="30"/>
        <v/>
      </c>
      <c r="B991" s="25" t="str">
        <f t="shared" si="31"/>
        <v/>
      </c>
      <c r="C991" s="24" t="str">
        <f>IF(AND(LEN(associazione_POD!B991)&gt;2,$F$5&lt;&gt;"",$F$6&lt;&gt;""),associazione_POD!B991,"")</f>
        <v/>
      </c>
    </row>
    <row r="992" spans="1:3">
      <c r="A992" s="23" t="str">
        <f t="shared" si="30"/>
        <v/>
      </c>
      <c r="B992" s="25" t="str">
        <f t="shared" si="31"/>
        <v/>
      </c>
      <c r="C992" s="24" t="str">
        <f>IF(AND(LEN(associazione_POD!B992)&gt;2,$F$5&lt;&gt;"",$F$6&lt;&gt;""),associazione_POD!B992,"")</f>
        <v/>
      </c>
    </row>
    <row r="993" spans="1:3">
      <c r="A993" s="23" t="str">
        <f t="shared" si="30"/>
        <v/>
      </c>
      <c r="B993" s="25" t="str">
        <f t="shared" si="31"/>
        <v/>
      </c>
      <c r="C993" s="24" t="str">
        <f>IF(AND(LEN(associazione_POD!B993)&gt;2,$F$5&lt;&gt;"",$F$6&lt;&gt;""),associazione_POD!B993,"")</f>
        <v/>
      </c>
    </row>
    <row r="994" spans="1:3">
      <c r="A994" s="23" t="str">
        <f t="shared" si="30"/>
        <v/>
      </c>
      <c r="B994" s="25" t="str">
        <f t="shared" si="31"/>
        <v/>
      </c>
      <c r="C994" s="24" t="str">
        <f>IF(AND(LEN(associazione_POD!B994)&gt;2,$F$5&lt;&gt;"",$F$6&lt;&gt;""),associazione_POD!B994,"")</f>
        <v/>
      </c>
    </row>
    <row r="995" spans="1:3">
      <c r="A995" s="23" t="str">
        <f t="shared" si="30"/>
        <v/>
      </c>
      <c r="B995" s="25" t="str">
        <f t="shared" si="31"/>
        <v/>
      </c>
      <c r="C995" s="24" t="str">
        <f>IF(AND(LEN(associazione_POD!B995)&gt;2,$F$5&lt;&gt;"",$F$6&lt;&gt;""),associazione_POD!B995,"")</f>
        <v/>
      </c>
    </row>
    <row r="996" spans="1:3">
      <c r="A996" s="23" t="str">
        <f t="shared" si="30"/>
        <v/>
      </c>
      <c r="B996" s="25" t="str">
        <f t="shared" si="31"/>
        <v/>
      </c>
      <c r="C996" s="24" t="str">
        <f>IF(AND(LEN(associazione_POD!B996)&gt;2,$F$5&lt;&gt;"",$F$6&lt;&gt;""),associazione_POD!B996,"")</f>
        <v/>
      </c>
    </row>
    <row r="997" spans="1:3">
      <c r="A997" s="23" t="str">
        <f t="shared" si="30"/>
        <v/>
      </c>
      <c r="B997" s="25" t="str">
        <f t="shared" si="31"/>
        <v/>
      </c>
      <c r="C997" s="24" t="str">
        <f>IF(AND(LEN(associazione_POD!B997)&gt;2,$F$5&lt;&gt;"",$F$6&lt;&gt;""),associazione_POD!B997,"")</f>
        <v/>
      </c>
    </row>
    <row r="998" spans="1:3">
      <c r="A998" s="23" t="str">
        <f t="shared" si="30"/>
        <v/>
      </c>
      <c r="B998" s="25" t="str">
        <f t="shared" si="31"/>
        <v/>
      </c>
      <c r="C998" s="24" t="str">
        <f>IF(AND(LEN(associazione_POD!B998)&gt;2,$F$5&lt;&gt;"",$F$6&lt;&gt;""),associazione_POD!B998,"")</f>
        <v/>
      </c>
    </row>
    <row r="999" spans="1:3">
      <c r="A999" s="23" t="str">
        <f t="shared" si="30"/>
        <v/>
      </c>
      <c r="B999" s="25" t="str">
        <f t="shared" si="31"/>
        <v/>
      </c>
      <c r="C999" s="24" t="str">
        <f>IF(AND(LEN(associazione_POD!B999)&gt;2,$F$5&lt;&gt;"",$F$6&lt;&gt;""),associazione_POD!B999,"")</f>
        <v/>
      </c>
    </row>
    <row r="1000" spans="1:3">
      <c r="A1000" s="23" t="str">
        <f t="shared" si="30"/>
        <v/>
      </c>
      <c r="B1000" s="25" t="str">
        <f t="shared" si="31"/>
        <v/>
      </c>
      <c r="C1000" s="24" t="str">
        <f>IF(AND(LEN(associazione_POD!B1000)&gt;2,$F$5&lt;&gt;"",$F$6&lt;&gt;""),associazione_POD!B1000,"")</f>
        <v/>
      </c>
    </row>
    <row r="1001" spans="1:3">
      <c r="A1001" s="23" t="str">
        <f t="shared" si="30"/>
        <v/>
      </c>
      <c r="B1001" s="25" t="str">
        <f t="shared" si="31"/>
        <v/>
      </c>
      <c r="C1001" s="24" t="str">
        <f>IF(AND(LEN(associazione_POD!B1001)&gt;2,$F$5&lt;&gt;"",$F$6&lt;&gt;""),associazione_POD!B1001,"")</f>
        <v/>
      </c>
    </row>
    <row r="1002" spans="1:3">
      <c r="A1002" s="23" t="str">
        <f t="shared" si="30"/>
        <v/>
      </c>
      <c r="B1002" s="25" t="str">
        <f t="shared" si="31"/>
        <v/>
      </c>
      <c r="C1002" s="24" t="str">
        <f>IF(AND(LEN(associazione_POD!B1002)&gt;2,$F$5&lt;&gt;"",$F$6&lt;&gt;""),associazione_POD!B1002,"")</f>
        <v/>
      </c>
    </row>
    <row r="1003" spans="1:3">
      <c r="A1003" s="23" t="str">
        <f t="shared" si="30"/>
        <v/>
      </c>
      <c r="B1003" s="25" t="str">
        <f t="shared" si="31"/>
        <v/>
      </c>
      <c r="C1003" s="24" t="str">
        <f>IF(AND(LEN(associazione_POD!B1003)&gt;2,$F$5&lt;&gt;"",$F$6&lt;&gt;""),associazione_POD!B1003,"")</f>
        <v/>
      </c>
    </row>
    <row r="1004" spans="1:3">
      <c r="A1004" s="23" t="str">
        <f t="shared" si="30"/>
        <v/>
      </c>
      <c r="B1004" s="25" t="str">
        <f t="shared" si="31"/>
        <v/>
      </c>
      <c r="C1004" s="24" t="str">
        <f>IF(AND(LEN(associazione_POD!B1004)&gt;2,$F$5&lt;&gt;"",$F$6&lt;&gt;""),associazione_POD!B1004,"")</f>
        <v/>
      </c>
    </row>
    <row r="1005" spans="1:3">
      <c r="A1005" s="23" t="str">
        <f t="shared" si="30"/>
        <v/>
      </c>
      <c r="B1005" s="25" t="str">
        <f t="shared" si="31"/>
        <v/>
      </c>
      <c r="C1005" s="24" t="str">
        <f>IF(AND(LEN(associazione_POD!B1005)&gt;2,$F$5&lt;&gt;"",$F$6&lt;&gt;""),associazione_POD!B1005,"")</f>
        <v/>
      </c>
    </row>
    <row r="1006" spans="1:3">
      <c r="A1006" s="23" t="str">
        <f t="shared" si="30"/>
        <v/>
      </c>
      <c r="B1006" s="25" t="str">
        <f t="shared" si="31"/>
        <v/>
      </c>
      <c r="C1006" s="24" t="str">
        <f>IF(AND(LEN(associazione_POD!B1006)&gt;2,$F$5&lt;&gt;"",$F$6&lt;&gt;""),associazione_POD!B1006,"")</f>
        <v/>
      </c>
    </row>
    <row r="1007" spans="1:3">
      <c r="A1007" s="23" t="str">
        <f t="shared" si="30"/>
        <v/>
      </c>
      <c r="B1007" s="25" t="str">
        <f t="shared" si="31"/>
        <v/>
      </c>
      <c r="C1007" s="24" t="str">
        <f>IF(AND(LEN(associazione_POD!B1007)&gt;2,$F$5&lt;&gt;"",$F$6&lt;&gt;""),associazione_POD!B1007,"")</f>
        <v/>
      </c>
    </row>
    <row r="1008" spans="1:3">
      <c r="A1008" s="23" t="str">
        <f t="shared" si="30"/>
        <v/>
      </c>
      <c r="B1008" s="25" t="str">
        <f t="shared" si="31"/>
        <v/>
      </c>
      <c r="C1008" s="24" t="str">
        <f>IF(AND(LEN(associazione_POD!B1008)&gt;2,$F$5&lt;&gt;"",$F$6&lt;&gt;""),associazione_POD!B1008,"")</f>
        <v/>
      </c>
    </row>
    <row r="1009" spans="1:3">
      <c r="A1009" s="23" t="str">
        <f t="shared" si="30"/>
        <v/>
      </c>
      <c r="B1009" s="25" t="str">
        <f t="shared" si="31"/>
        <v/>
      </c>
      <c r="C1009" s="24" t="str">
        <f>IF(AND(LEN(associazione_POD!B1009)&gt;2,$F$5&lt;&gt;"",$F$6&lt;&gt;""),associazione_POD!B1009,"")</f>
        <v/>
      </c>
    </row>
    <row r="1010" spans="1:3">
      <c r="A1010" s="23" t="str">
        <f t="shared" si="30"/>
        <v/>
      </c>
      <c r="B1010" s="25" t="str">
        <f t="shared" si="31"/>
        <v/>
      </c>
      <c r="C1010" s="24" t="str">
        <f>IF(AND(LEN(associazione_POD!B1010)&gt;2,$F$5&lt;&gt;"",$F$6&lt;&gt;""),associazione_POD!B1010,"")</f>
        <v/>
      </c>
    </row>
    <row r="1011" spans="1:3">
      <c r="A1011" s="23" t="str">
        <f t="shared" si="30"/>
        <v/>
      </c>
      <c r="B1011" s="25" t="str">
        <f t="shared" si="31"/>
        <v/>
      </c>
      <c r="C1011" s="24" t="str">
        <f>IF(AND(LEN(associazione_POD!B1011)&gt;2,$F$5&lt;&gt;"",$F$6&lt;&gt;""),associazione_POD!B1011,"")</f>
        <v/>
      </c>
    </row>
    <row r="1012" spans="1:3">
      <c r="A1012" s="23" t="str">
        <f t="shared" si="30"/>
        <v/>
      </c>
      <c r="B1012" s="25" t="str">
        <f t="shared" si="31"/>
        <v/>
      </c>
      <c r="C1012" s="24" t="str">
        <f>IF(AND(LEN(associazione_POD!B1012)&gt;2,$F$5&lt;&gt;"",$F$6&lt;&gt;""),associazione_POD!B1012,"")</f>
        <v/>
      </c>
    </row>
  </sheetData>
  <mergeCells count="1">
    <mergeCell ref="A7:D7"/>
  </mergeCells>
  <conditionalFormatting sqref="B5:B6 C6">
    <cfRule type="expression" dxfId="6" priority="7">
      <formula>B2</formula>
    </cfRule>
  </conditionalFormatting>
  <conditionalFormatting sqref="H6">
    <cfRule type="expression" dxfId="5" priority="6">
      <formula>H3</formula>
    </cfRule>
  </conditionalFormatting>
  <conditionalFormatting sqref="A12:B1012">
    <cfRule type="expression" dxfId="4" priority="5">
      <formula>A12="err"</formula>
    </cfRule>
  </conditionalFormatting>
  <conditionalFormatting sqref="A12:B1012">
    <cfRule type="expression" dxfId="3" priority="4">
      <formula>A12="err"</formula>
    </cfRule>
  </conditionalFormatting>
  <conditionalFormatting sqref="B13:B1012">
    <cfRule type="expression" dxfId="2" priority="3">
      <formula>A13="err"</formula>
    </cfRule>
  </conditionalFormatting>
  <conditionalFormatting sqref="F5">
    <cfRule type="expression" dxfId="1" priority="2">
      <formula>F2</formula>
    </cfRule>
  </conditionalFormatting>
  <conditionalFormatting sqref="F6">
    <cfRule type="expression" dxfId="0" priority="1">
      <formula>F3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associazione_POD</vt:lpstr>
      <vt:lpstr>istruzioni compilazione</vt:lpstr>
      <vt:lpstr>esito_GdR</vt:lpstr>
      <vt:lpstr>CONTROLLO</vt:lpstr>
      <vt:lpstr>DATA</vt:lpstr>
      <vt:lpstr>NR</vt:lpstr>
      <vt:lpstr>P_IVA</vt:lpstr>
      <vt:lpstr>RAG_SOC</vt:lpstr>
    </vt:vector>
  </TitlesOfParts>
  <Company>AE-EW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Mezzanotte</dc:creator>
  <cp:lastModifiedBy>Bizzaro Alessandro</cp:lastModifiedBy>
  <cp:lastPrinted>2012-09-10T09:45:29Z</cp:lastPrinted>
  <dcterms:created xsi:type="dcterms:W3CDTF">2012-08-30T14:20:34Z</dcterms:created>
  <dcterms:modified xsi:type="dcterms:W3CDTF">2021-01-25T15:15:18Z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